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6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项目支出绩效表11" sheetId="12" r:id="rId12"/>
  </sheets>
  <definedNames>
    <definedName name="_xlnm.Print_Area" localSheetId="0">'封面'!$A$1:$B$11</definedName>
    <definedName name="_xlnm.Print_Area" localSheetId="1">'收支总表01'!$A$1:$D$31</definedName>
    <definedName name="_xlnm.Print_Titles" localSheetId="2">'收入总表02'!$1:$6</definedName>
    <definedName name="_xlnm.Print_Titles" localSheetId="3">'支出总表03'!$1:$6</definedName>
    <definedName name="_xlnm.Print_Area" localSheetId="4">'财政拨款收支总表04'!$A$1:$D$33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'项目支出10(一级项目)'!$1:$7</definedName>
    <definedName name="_xlnm.Print_Titles" localSheetId="11">'项目支出绩效表11'!$1:$7</definedName>
  </definedNames>
  <calcPr fullCalcOnLoad="1"/>
</workbook>
</file>

<file path=xl/sharedStrings.xml><?xml version="1.0" encoding="utf-8"?>
<sst xmlns="http://schemas.openxmlformats.org/spreadsheetml/2006/main" count="382" uniqueCount="187">
  <si>
    <t>衢州市2024年部门预算</t>
  </si>
  <si>
    <t>衢州学院(部门)</t>
  </si>
  <si>
    <t>表01</t>
  </si>
  <si>
    <t>2024年部门收支预算总表</t>
  </si>
  <si>
    <t>306-衢州学院(部门)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</si>
  <si>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</si>
  <si>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</si>
  <si>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</si>
  <si>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</si>
  <si>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</si>
  <si>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</si>
  <si>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</si>
  <si>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教育支出</t>
  </si>
  <si>
    <t>      一般公共预算</t>
  </si>
  <si>
    <t>　普通教育</t>
  </si>
  <si>
    <t>      政府性基金预算</t>
  </si>
  <si>
    <t>　　高等教育</t>
  </si>
  <si>
    <t>      国有资本经营预算</t>
  </si>
  <si>
    <t>　教育费附加安排的支出</t>
  </si>
  <si>
    <t>二、财政专户管理资金</t>
  </si>
  <si>
    <t>　　其他教育费附加安排的支出</t>
  </si>
  <si>
    <t>三、事业收入</t>
  </si>
  <si>
    <t>科学技术支出</t>
  </si>
  <si>
    <t>四、事业单位经营收入</t>
  </si>
  <si>
    <t>　技术研究与开发</t>
  </si>
  <si>
    <t>五、上级补助收入</t>
  </si>
  <si>
    <t>　　其他技术研究与开发支出</t>
  </si>
  <si>
    <t>六、附属单位上缴收入</t>
  </si>
  <si>
    <t>　社会科学</t>
  </si>
  <si>
    <t>七、其他收入</t>
  </si>
  <si>
    <t>　　社会科学研究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</si>
  <si>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</si>
  <si>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</si>
  <si>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</si>
  <si>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</si>
  <si>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　　其他行政事业单位养老支出</t>
  </si>
  <si>
    <t>卫生健康支出</t>
  </si>
  <si>
    <t>　行政事业单位医疗</t>
  </si>
  <si>
    <t>　　其他行政事业单位医疗支出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</si>
  <si>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</si>
  <si>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</si>
  <si>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</si>
  <si>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</si>
  <si>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</si>
  <si>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</si>
  <si>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</si>
  <si>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</si>
  <si>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</si>
  <si>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</si>
  <si>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2024年部门收入预算总表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</si>
  <si>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</si>
  <si>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</si>
  <si>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</si>
  <si>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</si>
  <si>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</si>
  <si>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</si>
  <si>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</si>
  <si>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</si>
  <si>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</si>
  <si>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</si>
  <si>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</si>
  <si>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</si>
  <si>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</si>
  <si>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</si>
  <si>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</si>
  <si>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</si>
  <si>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</si>
  <si>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衢州学院</t>
  </si>
  <si>
    <t>表03</t>
  </si>
  <si>
    <t>2024年部门支出预算总表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</si>
  <si>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</si>
  <si>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</si>
  <si>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</si>
  <si>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</si>
  <si>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</si>
  <si>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</si>
  <si>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</si>
  <si>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</si>
  <si>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</si>
  <si>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</si>
  <si>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</si>
  <si>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205</t>
  </si>
  <si>
    <t>　20502</t>
  </si>
  <si>
    <t>　　2050205</t>
  </si>
  <si>
    <t>　20509</t>
  </si>
  <si>
    <t>　　2050999</t>
  </si>
  <si>
    <t>206</t>
  </si>
  <si>
    <t>　20604</t>
  </si>
  <si>
    <t>　　2060499</t>
  </si>
  <si>
    <t>　20606</t>
  </si>
  <si>
    <t>　　2060602</t>
  </si>
  <si>
    <t>208</t>
  </si>
  <si>
    <t>　20805</t>
  </si>
  <si>
    <t>　　2080505</t>
  </si>
  <si>
    <t>　　2080506</t>
  </si>
  <si>
    <t>　　2080599</t>
  </si>
  <si>
    <t>210</t>
  </si>
  <si>
    <t>　21011</t>
  </si>
  <si>
    <t>　　2101199</t>
  </si>
  <si>
    <t>221</t>
  </si>
  <si>
    <t>　22102</t>
  </si>
  <si>
    <t>　　2210201</t>
  </si>
  <si>
    <t>表04</t>
  </si>
  <si>
    <t>2024年部门财政拨款收支预算总表</t>
  </si>
  <si>
    <t>    一般公共预算</t>
  </si>
  <si>
    <t>    政府性基金预算</t>
  </si>
  <si>
    <t>    国有资本经营预算</t>
  </si>
  <si>
    <t>表05</t>
  </si>
  <si>
    <t>2024年部门一般公共预算支出表</t>
  </si>
  <si>
    <t>合  计</t>
  </si>
  <si>
    <t>人员经费</t>
  </si>
  <si>
    <t>表06</t>
  </si>
  <si>
    <t>2024年部门一般公共预算基本支出表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</si>
  <si>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</si>
  <si>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</si>
  <si>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</si>
  <si>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</si>
  <si>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</si>
  <si>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</si>
  <si>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</si>
  <si>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</si>
  <si>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</si>
  <si>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</si>
  <si>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</si>
  <si>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</si>
  <si>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</si>
  <si>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</si>
  <si>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</si>
  <si>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</si>
  <si>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</si>
  <si>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</si>
  <si>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</si>
  <si>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</si>
  <si>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</si>
  <si>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</si>
  <si>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</si>
  <si>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</si>
  <si>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30229</t>
  </si>
  <si>
    <t>　福利费</t>
  </si>
  <si>
    <t>303</t>
  </si>
  <si>
    <t>对个人和家庭的补助</t>
  </si>
  <si>
    <t>　30301</t>
  </si>
  <si>
    <t>　离休费</t>
  </si>
  <si>
    <t>　30303</t>
  </si>
  <si>
    <t>　退职（役）费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</si>
  <si>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</si>
  <si>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</si>
  <si>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</si>
  <si>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</si>
  <si>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</si>
  <si>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</si>
  <si>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表07</t>
  </si>
  <si>
    <t>2024年部门一般公共预算“三公”经费支出表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</si>
  <si>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</si>
  <si>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</si>
  <si>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</si>
  <si>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</si>
  <si>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</si>
  <si>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</si>
  <si>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</si>
  <si>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>衢州学院没有一般公共预算安排的“三公”经费支出，故本表无数据。</t>
  </si>
  <si>
    <t>表08</t>
  </si>
  <si>
    <t>2024年部门政府性基金预算支出表</t>
  </si>
  <si>
    <t>本年政府性基金预算支出</t>
  </si>
  <si>
    <t>衢州学院没有政府性基金预算拨款安排的支出，故本表无数据。</t>
  </si>
  <si>
    <t>表09</t>
  </si>
  <si>
    <t>2024年部门国有资本经营预算支出表</t>
  </si>
  <si>
    <t>衢州学院没有国有资本经营预算拨款安排的支出，故本表无数据。</t>
  </si>
  <si>
    <t>表10</t>
  </si>
  <si>
    <t>2024年部门项目支出预算表</t>
  </si>
  <si>
    <t>项目名称</t>
  </si>
  <si>
    <t>一般公共预算</t>
  </si>
  <si>
    <t>政府性基金</t>
  </si>
  <si>
    <t>单位资金</t>
  </si>
  <si>
    <t>衢州学院</t>
  </si>
  <si>
    <t>人才培养</t>
  </si>
  <si>
    <t>科学研究</t>
  </si>
  <si>
    <t>服务社会与经济发展</t>
  </si>
  <si>
    <t>条件保障与支撑</t>
  </si>
  <si>
    <t>表11</t>
  </si>
  <si>
    <t>2024年部门项目支出绩效表</t>
  </si>
  <si>
    <t>金额</t>
  </si>
  <si>
    <t>绩效目标</t>
  </si>
  <si>
    <t>培养基础理论扎实、专业知识面宽、创新能力和自主发展能力强、具有高度社会责任感、勇于探索、善于解决问题的高素质应用型创新人才。</t>
  </si>
  <si>
    <t>建设重点创新平台和创新团队,以高水平科学研究提升办学特色，以科高研水平促人才培养和服务地方能力。</t>
  </si>
  <si>
    <t>坚持协同创新的路径，充分发挥高校作为科技第一生产力、人才第一资源和创新第一动力的重要结合点，为地方经济发展贡献智慧和技术力量。</t>
  </si>
  <si>
    <t>强化“融入衢州、立足浙江、面向全国”的办学理念，连续举办服务发展大会，实施服务区域发展专项行动，着力建设现代产业学院、行业研究院等开放融合平台。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</si>
</sst>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_ 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2" fontId="11" fillId="0" borderId="11" xfId="0" applyNumberFormat="1" applyFont="1" applyBorder="1" applyAlignment="1" applyProtection="1">
      <alignment horizontal="right" vertical="center"/>
      <protection/>
    </xf>
    <xf numFmtId="2" fontId="11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1" fontId="4" fillId="0" borderId="13" xfId="0" applyNumberFormat="1" applyFont="1" applyBorder="1" applyAlignment="1" applyProtection="1">
      <alignment vertical="center"/>
      <protection/>
    </xf>
    <xf numFmtId="0" fontId="4" fillId="34" borderId="9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4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G37" sqref="G37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69"/>
    </row>
    <row r="2" s="1" customFormat="1" ht="90.75" customHeight="1">
      <c r="A2" s="70" t="s">
        <v>0</v>
      </c>
    </row>
    <row r="3" s="1" customFormat="1" ht="22.5" customHeight="1">
      <c r="A3" s="15"/>
    </row>
    <row r="4" s="1" customFormat="1" ht="67.5" customHeight="1">
      <c r="A4" s="15" t="s">
        <v>1</v>
      </c>
    </row>
    <row r="5" s="1" customFormat="1" ht="166.5" customHeight="1">
      <c r="A5" s="15"/>
    </row>
    <row r="6" s="1" customFormat="1" ht="22.5" customHeight="1">
      <c r="A6" s="71"/>
    </row>
    <row r="7" s="1" customFormat="1" ht="15"/>
    <row r="8" s="1" customFormat="1" ht="15"/>
    <row r="9" s="1" customFormat="1" ht="11.25" customHeight="1">
      <c r="A9" s="72"/>
    </row>
    <row r="10" s="1" customFormat="1" ht="11.25" customHeight="1">
      <c r="A10" s="73"/>
    </row>
    <row r="11" s="1" customFormat="1" ht="11.25" customHeight="1">
      <c r="A11" s="72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6"/>
      <c r="B1" s="16"/>
      <c r="C1" s="23" t="s">
        <v>165</v>
      </c>
    </row>
    <row r="2" spans="1:3" s="1" customFormat="1" ht="28.5" customHeight="1">
      <c r="A2" s="15" t="s">
        <v>166</v>
      </c>
      <c r="B2" s="15"/>
      <c r="C2" s="15"/>
    </row>
    <row r="3" spans="1:3" s="1" customFormat="1" ht="19.5" customHeight="1">
      <c r="A3" s="24" t="s">
        <v>4</v>
      </c>
      <c r="B3" s="25"/>
      <c r="C3" s="3" t="s">
        <v>5</v>
      </c>
    </row>
    <row r="4" spans="1:3" s="1" customFormat="1" ht="15" customHeight="1">
      <c r="A4" s="8" t="s">
        <v>71</v>
      </c>
      <c r="B4" s="8" t="s">
        <v>72</v>
      </c>
      <c r="C4" s="8" t="s">
        <v>74</v>
      </c>
    </row>
    <row r="5" spans="1:3" s="1" customFormat="1" ht="15" customHeight="1">
      <c r="A5" s="8"/>
      <c r="B5" s="26"/>
      <c r="C5" s="26"/>
    </row>
    <row r="6" spans="1:3" s="1" customFormat="1" ht="19.5" customHeight="1">
      <c r="A6" s="8" t="s">
        <v>65</v>
      </c>
      <c r="B6" s="8" t="s">
        <v>65</v>
      </c>
      <c r="C6" s="8">
        <v>1</v>
      </c>
    </row>
    <row r="7" spans="1:3" s="1" customFormat="1" ht="19.5" customHeight="1">
      <c r="A7" s="27" t="s">
        <v>80</v>
      </c>
      <c r="B7" s="27" t="s">
        <v>66</v>
      </c>
      <c r="C7" s="28"/>
    </row>
    <row r="8" spans="1:2" s="1" customFormat="1" ht="16.5" customHeight="1">
      <c r="A8" s="29" t="s">
        <v>167</v>
      </c>
      <c r="B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21.8515625" style="1" customWidth="1"/>
    <col min="2" max="2" width="20.28125" style="1" customWidth="1"/>
    <col min="3" max="3" width="14.00390625" style="1" customWidth="1"/>
    <col min="4" max="4" width="16.00390625" style="1" customWidth="1"/>
    <col min="5" max="5" width="12.7109375" style="1" customWidth="1"/>
    <col min="6" max="6" width="16.140625" style="1" customWidth="1"/>
    <col min="7" max="7" width="16.57421875" style="1" customWidth="1"/>
    <col min="8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168</v>
      </c>
    </row>
    <row r="2" spans="1:8" s="1" customFormat="1" ht="30" customHeight="1">
      <c r="A2" s="15" t="s">
        <v>169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6" t="s">
        <v>4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2" customHeight="1">
      <c r="A4" s="17" t="s">
        <v>50</v>
      </c>
      <c r="B4" s="18" t="s">
        <v>170</v>
      </c>
      <c r="C4" s="19" t="s">
        <v>51</v>
      </c>
      <c r="D4" s="19" t="s">
        <v>171</v>
      </c>
      <c r="E4" s="19" t="s">
        <v>172</v>
      </c>
      <c r="F4" s="19" t="s">
        <v>56</v>
      </c>
      <c r="G4" s="19" t="s">
        <v>57</v>
      </c>
      <c r="H4" s="19" t="s">
        <v>173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12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65</v>
      </c>
      <c r="B7" s="20" t="s">
        <v>65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 t="s">
        <v>80</v>
      </c>
      <c r="B8" s="22" t="s">
        <v>66</v>
      </c>
      <c r="C8" s="12">
        <v>15022.13467</v>
      </c>
      <c r="D8" s="12">
        <v>5843.33467</v>
      </c>
      <c r="E8" s="12"/>
      <c r="F8" s="12"/>
      <c r="G8" s="12">
        <v>4723.8</v>
      </c>
      <c r="H8" s="12">
        <v>4455</v>
      </c>
    </row>
    <row r="9" spans="1:8" s="1" customFormat="1" ht="19.5" customHeight="1">
      <c r="A9" s="21" t="s">
        <v>174</v>
      </c>
      <c r="B9" s="22" t="s">
        <v>175</v>
      </c>
      <c r="C9" s="12">
        <v>7626.61467</v>
      </c>
      <c r="D9" s="12">
        <v>5039.33467</v>
      </c>
      <c r="E9" s="12"/>
      <c r="F9" s="12"/>
      <c r="G9" s="12">
        <v>2560.8</v>
      </c>
      <c r="H9" s="12">
        <v>26.48</v>
      </c>
    </row>
    <row r="10" spans="1:8" s="1" customFormat="1" ht="19.5" customHeight="1">
      <c r="A10" s="21" t="s">
        <v>174</v>
      </c>
      <c r="B10" s="22" t="s">
        <v>176</v>
      </c>
      <c r="C10" s="12">
        <f>SUM(D10:H10)</f>
        <v>4840.52</v>
      </c>
      <c r="D10" s="12">
        <v>164</v>
      </c>
      <c r="E10" s="12"/>
      <c r="F10" s="12"/>
      <c r="G10" s="12">
        <v>248</v>
      </c>
      <c r="H10" s="12">
        <v>4428.52</v>
      </c>
    </row>
    <row r="11" spans="1:8" s="1" customFormat="1" ht="19.5" customHeight="1">
      <c r="A11" s="21" t="s">
        <v>174</v>
      </c>
      <c r="B11" s="22" t="s">
        <v>177</v>
      </c>
      <c r="C11" s="12">
        <f>SUM(D11:H11)</f>
        <v>50</v>
      </c>
      <c r="D11" s="12">
        <v>50</v>
      </c>
      <c r="E11" s="12"/>
      <c r="F11" s="12"/>
      <c r="G11" s="12"/>
      <c r="H11" s="12"/>
    </row>
    <row r="12" spans="1:8" s="1" customFormat="1" ht="19.5" customHeight="1">
      <c r="A12" s="21" t="s">
        <v>174</v>
      </c>
      <c r="B12" s="22" t="s">
        <v>178</v>
      </c>
      <c r="C12" s="12">
        <f>SUM(D12:H12)</f>
        <v>2505</v>
      </c>
      <c r="D12" s="12">
        <v>590</v>
      </c>
      <c r="E12" s="12"/>
      <c r="F12" s="12"/>
      <c r="G12" s="12">
        <v>1915</v>
      </c>
      <c r="H12" s="1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9305555555555555" right="0.3541666666666667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19.00390625" style="1" customWidth="1"/>
    <col min="2" max="2" width="22.28125" style="1" customWidth="1"/>
    <col min="3" max="3" width="14.00390625" style="1" customWidth="1"/>
    <col min="4" max="4" width="107.8515625" style="1" customWidth="1"/>
    <col min="5" max="25" width="9.140625" style="1" customWidth="1"/>
  </cols>
  <sheetData>
    <row r="1" spans="1:4" s="1" customFormat="1" ht="24.75" customHeight="1">
      <c r="A1" s="2"/>
      <c r="B1" s="2"/>
      <c r="C1" s="2"/>
      <c r="D1" s="3" t="s">
        <v>179</v>
      </c>
    </row>
    <row r="2" spans="1:4" s="1" customFormat="1" ht="63" customHeight="1">
      <c r="A2" s="4" t="s">
        <v>180</v>
      </c>
      <c r="B2" s="5"/>
      <c r="C2" s="5"/>
      <c r="D2" s="5"/>
    </row>
    <row r="3" spans="1:4" s="1" customFormat="1" ht="16.5" customHeight="1">
      <c r="A3" s="6" t="s">
        <v>4</v>
      </c>
      <c r="B3" s="7"/>
      <c r="C3" s="7"/>
      <c r="D3" s="3" t="s">
        <v>70</v>
      </c>
    </row>
    <row r="4" spans="1:23" s="1" customFormat="1" ht="37.5" customHeight="1">
      <c r="A4" s="8" t="s">
        <v>50</v>
      </c>
      <c r="B4" s="8" t="s">
        <v>170</v>
      </c>
      <c r="C4" s="8" t="s">
        <v>181</v>
      </c>
      <c r="D4" s="8" t="s">
        <v>182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24" customHeight="1">
      <c r="A5" s="8" t="s">
        <v>65</v>
      </c>
      <c r="B5" s="8" t="s">
        <v>65</v>
      </c>
      <c r="C5" s="8" t="s">
        <v>65</v>
      </c>
      <c r="D5" s="8" t="s">
        <v>65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4" s="1" customFormat="1" ht="35.25" customHeight="1">
      <c r="A6" s="10" t="s">
        <v>80</v>
      </c>
      <c r="B6" s="11" t="s">
        <v>66</v>
      </c>
      <c r="C6" s="12">
        <v>15022.13</v>
      </c>
      <c r="D6" s="11" t="s">
        <v>80</v>
      </c>
    </row>
    <row r="7" spans="1:4" s="1" customFormat="1" ht="46.5" customHeight="1">
      <c r="A7" s="10" t="s">
        <v>174</v>
      </c>
      <c r="B7" s="11" t="s">
        <v>175</v>
      </c>
      <c r="C7" s="12">
        <v>7626.61467</v>
      </c>
      <c r="D7" s="11" t="s">
        <v>183</v>
      </c>
    </row>
    <row r="8" spans="1:4" s="1" customFormat="1" ht="35.25" customHeight="1">
      <c r="A8" s="10" t="s">
        <v>174</v>
      </c>
      <c r="B8" s="11" t="s">
        <v>176</v>
      </c>
      <c r="C8" s="12">
        <v>4840.52</v>
      </c>
      <c r="D8" s="11" t="s">
        <v>184</v>
      </c>
    </row>
    <row r="9" spans="1:4" s="1" customFormat="1" ht="46.5" customHeight="1">
      <c r="A9" s="10" t="s">
        <v>174</v>
      </c>
      <c r="B9" s="11" t="s">
        <v>177</v>
      </c>
      <c r="C9" s="12">
        <v>50</v>
      </c>
      <c r="D9" s="11" t="s">
        <v>185</v>
      </c>
    </row>
    <row r="10" spans="1:4" s="1" customFormat="1" ht="46.5" customHeight="1">
      <c r="A10" s="10" t="s">
        <v>174</v>
      </c>
      <c r="B10" s="11" t="s">
        <v>178</v>
      </c>
      <c r="C10" s="12">
        <v>2505</v>
      </c>
      <c r="D10" s="11" t="s">
        <v>186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="85" zoomScaleNormal="85" workbookViewId="0" topLeftCell="A1">
      <selection activeCell="D21" sqref="D21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49" t="s">
        <v>2</v>
      </c>
    </row>
    <row r="2" s="1" customFormat="1" ht="19.5" customHeight="1">
      <c r="A2" s="50"/>
    </row>
    <row r="3" spans="1:4" s="1" customFormat="1" ht="28.5" customHeight="1">
      <c r="A3" s="15" t="s">
        <v>3</v>
      </c>
      <c r="B3" s="15"/>
      <c r="C3" s="15"/>
      <c r="D3" s="15"/>
    </row>
    <row r="4" spans="1:4" s="1" customFormat="1" ht="15" customHeight="1">
      <c r="A4" s="24" t="s">
        <v>4</v>
      </c>
      <c r="D4" s="49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6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  <c r="F6" s="67"/>
    </row>
    <row r="7" spans="1:4" s="1" customFormat="1" ht="19.5" customHeight="1">
      <c r="A7" s="51" t="s">
        <v>11</v>
      </c>
      <c r="B7" s="12">
        <f>B8</f>
        <v>28315.35</v>
      </c>
      <c r="C7" s="52" t="s">
        <v>12</v>
      </c>
      <c r="D7" s="53">
        <v>35412.72057</v>
      </c>
    </row>
    <row r="8" spans="1:4" s="1" customFormat="1" ht="19.5" customHeight="1">
      <c r="A8" s="51" t="s">
        <v>13</v>
      </c>
      <c r="B8" s="12">
        <v>28315.35</v>
      </c>
      <c r="C8" s="52" t="s">
        <v>14</v>
      </c>
      <c r="D8" s="53">
        <v>34832.12057</v>
      </c>
    </row>
    <row r="9" spans="1:4" s="1" customFormat="1" ht="19.5" customHeight="1">
      <c r="A9" s="51" t="s">
        <v>15</v>
      </c>
      <c r="B9" s="12"/>
      <c r="C9" s="52" t="s">
        <v>16</v>
      </c>
      <c r="D9" s="53">
        <v>34832.12057</v>
      </c>
    </row>
    <row r="10" spans="1:4" s="1" customFormat="1" ht="19.5" customHeight="1">
      <c r="A10" s="51" t="s">
        <v>17</v>
      </c>
      <c r="B10" s="12"/>
      <c r="C10" s="52" t="s">
        <v>18</v>
      </c>
      <c r="D10" s="53">
        <v>580.6</v>
      </c>
    </row>
    <row r="11" spans="1:4" s="1" customFormat="1" ht="19.5" customHeight="1">
      <c r="A11" s="51" t="s">
        <v>19</v>
      </c>
      <c r="B11" s="12">
        <v>8100.359</v>
      </c>
      <c r="C11" s="52" t="s">
        <v>20</v>
      </c>
      <c r="D11" s="53">
        <v>580.6</v>
      </c>
    </row>
    <row r="12" spans="1:4" s="1" customFormat="1" ht="19.5" customHeight="1">
      <c r="A12" s="51" t="s">
        <v>21</v>
      </c>
      <c r="B12" s="12"/>
      <c r="C12" s="52" t="s">
        <v>22</v>
      </c>
      <c r="D12" s="53">
        <v>134</v>
      </c>
    </row>
    <row r="13" spans="1:4" s="1" customFormat="1" ht="19.5" customHeight="1">
      <c r="A13" s="51" t="s">
        <v>23</v>
      </c>
      <c r="B13" s="12"/>
      <c r="C13" s="52" t="s">
        <v>24</v>
      </c>
      <c r="D13" s="53">
        <v>100</v>
      </c>
    </row>
    <row r="14" spans="1:4" s="1" customFormat="1" ht="19.5" customHeight="1">
      <c r="A14" s="51" t="s">
        <v>25</v>
      </c>
      <c r="B14" s="12"/>
      <c r="C14" s="52" t="s">
        <v>26</v>
      </c>
      <c r="D14" s="53">
        <v>100</v>
      </c>
    </row>
    <row r="15" spans="1:4" s="1" customFormat="1" ht="19.5" customHeight="1">
      <c r="A15" s="51" t="s">
        <v>27</v>
      </c>
      <c r="B15" s="12"/>
      <c r="C15" s="52" t="s">
        <v>28</v>
      </c>
      <c r="D15" s="53">
        <v>34</v>
      </c>
    </row>
    <row r="16" spans="1:4" s="1" customFormat="1" ht="19.5" customHeight="1">
      <c r="A16" s="51" t="s">
        <v>29</v>
      </c>
      <c r="B16" s="12">
        <v>4624.1352</v>
      </c>
      <c r="C16" s="52" t="s">
        <v>30</v>
      </c>
      <c r="D16" s="53">
        <v>34</v>
      </c>
    </row>
    <row r="17" spans="1:4" s="1" customFormat="1" ht="19.5" customHeight="1">
      <c r="A17" s="51"/>
      <c r="B17" s="55"/>
      <c r="C17" s="52" t="s">
        <v>31</v>
      </c>
      <c r="D17" s="53">
        <v>2367.39</v>
      </c>
    </row>
    <row r="18" spans="1:4" s="1" customFormat="1" ht="19.5" customHeight="1">
      <c r="A18" s="51"/>
      <c r="B18" s="55"/>
      <c r="C18" s="52" t="s">
        <v>32</v>
      </c>
      <c r="D18" s="53">
        <v>2367.39</v>
      </c>
    </row>
    <row r="19" spans="1:4" s="1" customFormat="1" ht="19.5" customHeight="1">
      <c r="A19" s="51"/>
      <c r="B19" s="55"/>
      <c r="C19" s="52" t="s">
        <v>33</v>
      </c>
      <c r="D19" s="53">
        <v>1353.0813</v>
      </c>
    </row>
    <row r="20" spans="1:4" s="1" customFormat="1" ht="19.5" customHeight="1">
      <c r="A20" s="51"/>
      <c r="B20" s="55"/>
      <c r="C20" s="52" t="s">
        <v>34</v>
      </c>
      <c r="D20" s="53">
        <v>676.5407</v>
      </c>
    </row>
    <row r="21" spans="1:4" s="1" customFormat="1" ht="19.5" customHeight="1">
      <c r="A21" s="51"/>
      <c r="B21" s="55"/>
      <c r="C21" s="52" t="s">
        <v>35</v>
      </c>
      <c r="D21" s="53">
        <v>337.77</v>
      </c>
    </row>
    <row r="22" spans="1:4" s="1" customFormat="1" ht="19.5" customHeight="1">
      <c r="A22" s="56"/>
      <c r="B22" s="55"/>
      <c r="C22" s="52" t="s">
        <v>36</v>
      </c>
      <c r="D22" s="53">
        <v>464.5727</v>
      </c>
    </row>
    <row r="23" spans="1:4" s="1" customFormat="1" ht="19.5" customHeight="1">
      <c r="A23" s="56"/>
      <c r="B23" s="55"/>
      <c r="C23" s="52" t="s">
        <v>37</v>
      </c>
      <c r="D23" s="53">
        <v>464.5727</v>
      </c>
    </row>
    <row r="24" spans="1:4" s="1" customFormat="1" ht="19.5" customHeight="1">
      <c r="A24" s="56"/>
      <c r="B24" s="55"/>
      <c r="C24" s="52" t="s">
        <v>38</v>
      </c>
      <c r="D24" s="53">
        <v>464.5727</v>
      </c>
    </row>
    <row r="25" spans="1:4" s="1" customFormat="1" ht="19.5" customHeight="1">
      <c r="A25" s="56"/>
      <c r="B25" s="55"/>
      <c r="C25" s="52" t="s">
        <v>39</v>
      </c>
      <c r="D25" s="53">
        <v>2766.4908</v>
      </c>
    </row>
    <row r="26" spans="1:4" s="1" customFormat="1" ht="19.5" customHeight="1">
      <c r="A26" s="56"/>
      <c r="B26" s="55"/>
      <c r="C26" s="52" t="s">
        <v>40</v>
      </c>
      <c r="D26" s="53">
        <v>2766.4908</v>
      </c>
    </row>
    <row r="27" spans="1:4" s="1" customFormat="1" ht="19.5" customHeight="1">
      <c r="A27" s="56"/>
      <c r="B27" s="55"/>
      <c r="C27" s="52" t="s">
        <v>41</v>
      </c>
      <c r="D27" s="53">
        <v>2766.4908</v>
      </c>
    </row>
    <row r="28" spans="1:4" s="1" customFormat="1" ht="15.75" customHeight="1">
      <c r="A28" s="58" t="s">
        <v>42</v>
      </c>
      <c r="B28" s="12">
        <v>41039.85</v>
      </c>
      <c r="C28" s="18" t="s">
        <v>43</v>
      </c>
      <c r="D28" s="12">
        <f>D7+D12+D17+D22+D25</f>
        <v>41145.174069999994</v>
      </c>
    </row>
    <row r="29" spans="1:4" s="1" customFormat="1" ht="15.75" customHeight="1">
      <c r="A29" s="68" t="s">
        <v>44</v>
      </c>
      <c r="B29" s="12">
        <v>105.32467</v>
      </c>
      <c r="C29" s="51" t="s">
        <v>45</v>
      </c>
      <c r="D29" s="12"/>
    </row>
    <row r="30" spans="1:4" s="1" customFormat="1" ht="15.75" customHeight="1">
      <c r="A30" s="68"/>
      <c r="B30" s="55"/>
      <c r="C30" s="51"/>
      <c r="D30" s="55"/>
    </row>
    <row r="31" spans="1:4" s="1" customFormat="1" ht="15.75" customHeight="1">
      <c r="A31" s="58" t="s">
        <v>46</v>
      </c>
      <c r="B31" s="12">
        <f>B28+B29</f>
        <v>41145.17467</v>
      </c>
      <c r="C31" s="58" t="s">
        <v>47</v>
      </c>
      <c r="D31" s="12">
        <f>D28</f>
        <v>41145.174069999994</v>
      </c>
    </row>
    <row r="32" s="1" customFormat="1" ht="19.5" customHeight="1">
      <c r="A32" s="44"/>
    </row>
    <row r="33" s="1" customFormat="1" ht="19.5" customHeight="1"/>
    <row r="34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506944444444445" bottom="0.3541666666666667" header="0" footer="0"/>
  <pageSetup fitToHeight="0" fitToWidth="1"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7.28125" style="1" customWidth="1"/>
    <col min="2" max="2" width="9.57421875" style="1" customWidth="1"/>
    <col min="3" max="3" width="11.140625" style="1" customWidth="1"/>
    <col min="4" max="4" width="10.421875" style="1" customWidth="1"/>
    <col min="5" max="5" width="9.28125" style="1" customWidth="1"/>
    <col min="6" max="6" width="8.28125" style="1" customWidth="1"/>
    <col min="7" max="7" width="9.28125" style="1" customWidth="1"/>
    <col min="8" max="8" width="5.28125" style="1" customWidth="1"/>
    <col min="9" max="9" width="9.00390625" style="1" customWidth="1"/>
    <col min="10" max="10" width="7.421875" style="1" customWidth="1"/>
    <col min="11" max="11" width="8.140625" style="1" customWidth="1"/>
    <col min="12" max="12" width="10.00390625" style="1" customWidth="1"/>
    <col min="13" max="13" width="7.28125" style="1" customWidth="1"/>
    <col min="14" max="14" width="8.140625" style="1" customWidth="1"/>
    <col min="15" max="15" width="8.28125" style="1" customWidth="1"/>
    <col min="16" max="16" width="9.28125" style="1" customWidth="1"/>
    <col min="17" max="17" width="8.7109375" style="1" customWidth="1"/>
    <col min="18" max="18" width="9.28125" style="1" customWidth="1"/>
    <col min="19" max="19" width="11.140625" style="1" customWidth="1"/>
  </cols>
  <sheetData>
    <row r="1" spans="1:18" s="1" customFormat="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R1" s="33" t="s">
        <v>48</v>
      </c>
    </row>
    <row r="2" spans="1:18" s="1" customFormat="1" ht="33.75" customHeight="1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9.5" customHeight="1">
      <c r="A3" s="24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66"/>
      <c r="L3" s="66"/>
      <c r="M3" s="66"/>
      <c r="N3" s="66"/>
      <c r="O3" s="66"/>
      <c r="P3" s="66"/>
      <c r="Q3" s="66"/>
      <c r="R3" s="14" t="s">
        <v>5</v>
      </c>
    </row>
    <row r="4" spans="1:18" s="1" customFormat="1" ht="30" customHeight="1">
      <c r="A4" s="8" t="s">
        <v>50</v>
      </c>
      <c r="B4" s="19" t="s">
        <v>51</v>
      </c>
      <c r="C4" s="19" t="s">
        <v>52</v>
      </c>
      <c r="D4" s="19"/>
      <c r="E4" s="19"/>
      <c r="F4" s="19"/>
      <c r="G4" s="19"/>
      <c r="H4" s="19"/>
      <c r="I4" s="19"/>
      <c r="J4" s="19"/>
      <c r="K4" s="19"/>
      <c r="L4" s="19"/>
      <c r="M4" s="19" t="s">
        <v>44</v>
      </c>
      <c r="N4" s="19"/>
      <c r="O4" s="19"/>
      <c r="P4" s="19"/>
      <c r="Q4" s="19"/>
      <c r="R4" s="19"/>
    </row>
    <row r="5" spans="1:18" s="1" customFormat="1" ht="30" customHeight="1">
      <c r="A5" s="8"/>
      <c r="B5" s="19"/>
      <c r="C5" s="19" t="s">
        <v>53</v>
      </c>
      <c r="D5" s="19" t="s">
        <v>54</v>
      </c>
      <c r="E5" s="19" t="s">
        <v>55</v>
      </c>
      <c r="F5" s="19" t="s">
        <v>56</v>
      </c>
      <c r="G5" s="19" t="s">
        <v>57</v>
      </c>
      <c r="H5" s="19" t="s">
        <v>58</v>
      </c>
      <c r="I5" s="19" t="s">
        <v>59</v>
      </c>
      <c r="J5" s="19" t="s">
        <v>60</v>
      </c>
      <c r="K5" s="19" t="s">
        <v>61</v>
      </c>
      <c r="L5" s="19" t="s">
        <v>62</v>
      </c>
      <c r="M5" s="19" t="s">
        <v>53</v>
      </c>
      <c r="N5" s="19" t="s">
        <v>54</v>
      </c>
      <c r="O5" s="19" t="s">
        <v>55</v>
      </c>
      <c r="P5" s="19" t="s">
        <v>56</v>
      </c>
      <c r="Q5" s="18" t="s">
        <v>63</v>
      </c>
      <c r="R5" s="18" t="s">
        <v>64</v>
      </c>
    </row>
    <row r="6" spans="1:18" s="1" customFormat="1" ht="19.5" customHeight="1">
      <c r="A6" s="8" t="s">
        <v>65</v>
      </c>
      <c r="B6" s="64">
        <v>1</v>
      </c>
      <c r="C6" s="62">
        <v>2</v>
      </c>
      <c r="D6" s="64">
        <v>3</v>
      </c>
      <c r="E6" s="62">
        <v>4</v>
      </c>
      <c r="F6" s="64">
        <v>5</v>
      </c>
      <c r="G6" s="62">
        <v>6</v>
      </c>
      <c r="H6" s="64">
        <v>7</v>
      </c>
      <c r="I6" s="62">
        <v>8</v>
      </c>
      <c r="J6" s="64">
        <v>9</v>
      </c>
      <c r="K6" s="62">
        <v>10</v>
      </c>
      <c r="L6" s="64">
        <v>11</v>
      </c>
      <c r="M6" s="62">
        <v>12</v>
      </c>
      <c r="N6" s="64">
        <v>13</v>
      </c>
      <c r="O6" s="62">
        <v>14</v>
      </c>
      <c r="P6" s="64">
        <v>15</v>
      </c>
      <c r="Q6" s="62">
        <v>16</v>
      </c>
      <c r="R6" s="8">
        <v>17</v>
      </c>
    </row>
    <row r="7" spans="1:18" s="1" customFormat="1" ht="19.5" customHeight="1">
      <c r="A7" s="65" t="s">
        <v>66</v>
      </c>
      <c r="B7" s="12">
        <f>C7+M7</f>
        <v>41145.17467</v>
      </c>
      <c r="C7" s="12">
        <v>41039.85</v>
      </c>
      <c r="D7" s="12">
        <v>28315.35</v>
      </c>
      <c r="E7" s="12"/>
      <c r="F7" s="12"/>
      <c r="G7" s="12">
        <v>8100.359</v>
      </c>
      <c r="H7" s="12"/>
      <c r="I7" s="12"/>
      <c r="J7" s="12"/>
      <c r="K7" s="12"/>
      <c r="L7" s="12">
        <v>4624.1352</v>
      </c>
      <c r="M7" s="12">
        <v>105.32467</v>
      </c>
      <c r="N7" s="12">
        <v>105.32467</v>
      </c>
      <c r="O7" s="12"/>
      <c r="P7" s="12"/>
      <c r="Q7" s="12"/>
      <c r="R7" s="12"/>
    </row>
    <row r="8" spans="1:18" s="1" customFormat="1" ht="19.5" customHeight="1">
      <c r="A8" s="65" t="s">
        <v>1</v>
      </c>
      <c r="B8" s="12">
        <f>C8+M8</f>
        <v>41145.17467</v>
      </c>
      <c r="C8" s="12">
        <v>41039.85</v>
      </c>
      <c r="D8" s="12">
        <v>28315.35</v>
      </c>
      <c r="E8" s="12"/>
      <c r="F8" s="12"/>
      <c r="G8" s="12">
        <v>8100.359</v>
      </c>
      <c r="H8" s="12"/>
      <c r="I8" s="12"/>
      <c r="J8" s="12"/>
      <c r="K8" s="12"/>
      <c r="L8" s="12">
        <v>4624.1352</v>
      </c>
      <c r="M8" s="12">
        <v>105.32467</v>
      </c>
      <c r="N8" s="12">
        <v>105.32467</v>
      </c>
      <c r="O8" s="12"/>
      <c r="P8" s="12"/>
      <c r="Q8" s="12"/>
      <c r="R8" s="12"/>
    </row>
    <row r="9" spans="1:18" s="1" customFormat="1" ht="19.5" customHeight="1">
      <c r="A9" s="65" t="s">
        <v>67</v>
      </c>
      <c r="B9" s="12">
        <f>C9+M9</f>
        <v>41145.17467</v>
      </c>
      <c r="C9" s="12">
        <v>41039.85</v>
      </c>
      <c r="D9" s="12">
        <v>28315.35</v>
      </c>
      <c r="E9" s="12"/>
      <c r="F9" s="12"/>
      <c r="G9" s="12">
        <v>8100.359</v>
      </c>
      <c r="H9" s="12"/>
      <c r="I9" s="12"/>
      <c r="J9" s="12"/>
      <c r="K9" s="12"/>
      <c r="L9" s="12">
        <v>4624.1352</v>
      </c>
      <c r="M9" s="12">
        <v>105.32467</v>
      </c>
      <c r="N9" s="12">
        <v>105.32467</v>
      </c>
      <c r="O9" s="12"/>
      <c r="P9" s="12"/>
      <c r="Q9" s="12"/>
      <c r="R9" s="12"/>
    </row>
    <row r="10" spans="4:7" s="1" customFormat="1" ht="9.75" customHeight="1">
      <c r="D10" s="13"/>
      <c r="E10" s="13"/>
      <c r="F10" s="13"/>
      <c r="G10" s="13"/>
    </row>
    <row r="11" spans="4:7" s="1" customFormat="1" ht="9.75" customHeight="1">
      <c r="D11" s="13"/>
      <c r="E11" s="13"/>
      <c r="F11" s="13"/>
      <c r="G11" s="13"/>
    </row>
    <row r="12" spans="4:7" s="1" customFormat="1" ht="9.75" customHeight="1">
      <c r="D12" s="13"/>
      <c r="E12" s="13"/>
      <c r="F12" s="13"/>
      <c r="G12" s="13"/>
    </row>
    <row r="13" spans="4:7" s="1" customFormat="1" ht="9.75" customHeight="1">
      <c r="D13" s="13"/>
      <c r="E13" s="13"/>
      <c r="F13" s="13"/>
      <c r="G13" s="13"/>
    </row>
    <row r="14" spans="4:7" s="1" customFormat="1" ht="9.75" customHeight="1">
      <c r="D14" s="13"/>
      <c r="E14" s="13"/>
      <c r="F14" s="13"/>
      <c r="G14" s="13"/>
    </row>
    <row r="15" spans="4:6" s="1" customFormat="1" ht="9.75" customHeight="1">
      <c r="D15" s="13"/>
      <c r="E15" s="13"/>
      <c r="F15" s="13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workbookViewId="0" topLeftCell="A4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36.28125" style="1" customWidth="1"/>
    <col min="3" max="3" width="13.00390625" style="1" customWidth="1"/>
    <col min="4" max="4" width="11.8515625" style="1" customWidth="1"/>
    <col min="5" max="6" width="12.8515625" style="1" customWidth="1"/>
    <col min="7" max="10" width="9.140625" style="1" customWidth="1"/>
    <col min="11" max="11" width="12.8515625" style="0" bestFit="1" customWidth="1"/>
  </cols>
  <sheetData>
    <row r="1" spans="1:9" s="1" customFormat="1" ht="19.5" customHeight="1">
      <c r="A1" s="59"/>
      <c r="B1" s="34"/>
      <c r="C1" s="32"/>
      <c r="D1" s="32"/>
      <c r="E1" s="32"/>
      <c r="I1" s="49" t="s">
        <v>68</v>
      </c>
    </row>
    <row r="2" spans="1:9" s="1" customFormat="1" ht="30" customHeight="1">
      <c r="A2" s="15" t="s">
        <v>69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9.5" customHeight="1">
      <c r="A3" s="60" t="s">
        <v>4</v>
      </c>
      <c r="B3" s="31"/>
      <c r="C3" s="32"/>
      <c r="D3" s="32"/>
      <c r="E3" s="32"/>
      <c r="I3" s="14" t="s">
        <v>70</v>
      </c>
    </row>
    <row r="4" spans="1:9" s="1" customFormat="1" ht="30" customHeight="1">
      <c r="A4" s="18" t="s">
        <v>71</v>
      </c>
      <c r="B4" s="18" t="s">
        <v>72</v>
      </c>
      <c r="C4" s="19" t="s">
        <v>51</v>
      </c>
      <c r="D4" s="19" t="s">
        <v>73</v>
      </c>
      <c r="E4" s="19"/>
      <c r="F4" s="19" t="s">
        <v>74</v>
      </c>
      <c r="G4" s="18" t="s">
        <v>75</v>
      </c>
      <c r="H4" s="18" t="s">
        <v>76</v>
      </c>
      <c r="I4" s="18" t="s">
        <v>77</v>
      </c>
    </row>
    <row r="5" spans="1:9" s="1" customFormat="1" ht="30" customHeight="1">
      <c r="A5" s="18"/>
      <c r="B5" s="18"/>
      <c r="C5" s="19"/>
      <c r="D5" s="19" t="s">
        <v>78</v>
      </c>
      <c r="E5" s="19" t="s">
        <v>79</v>
      </c>
      <c r="F5" s="19"/>
      <c r="G5" s="18"/>
      <c r="H5" s="18"/>
      <c r="I5" s="18"/>
    </row>
    <row r="6" spans="1:9" s="1" customFormat="1" ht="18" customHeight="1">
      <c r="A6" s="61" t="s">
        <v>65</v>
      </c>
      <c r="B6" s="8" t="s">
        <v>65</v>
      </c>
      <c r="C6" s="62">
        <v>1</v>
      </c>
      <c r="D6" s="62">
        <v>2</v>
      </c>
      <c r="E6" s="62">
        <v>3</v>
      </c>
      <c r="F6" s="62">
        <v>4</v>
      </c>
      <c r="G6" s="8">
        <v>5</v>
      </c>
      <c r="H6" s="8">
        <v>6</v>
      </c>
      <c r="I6" s="8">
        <v>7</v>
      </c>
    </row>
    <row r="7" spans="1:9" s="1" customFormat="1" ht="18" customHeight="1">
      <c r="A7" s="63" t="s">
        <v>80</v>
      </c>
      <c r="B7" s="26" t="s">
        <v>66</v>
      </c>
      <c r="C7" s="12">
        <f>C8+C13+C18+C23+C26</f>
        <v>41145.174069999994</v>
      </c>
      <c r="D7" s="12">
        <f>D8+D13+D18+D23+D26</f>
        <v>23606.123</v>
      </c>
      <c r="E7" s="12">
        <f>E8+E13+E18+E23+E26</f>
        <v>2516.9164</v>
      </c>
      <c r="F7" s="12">
        <f>F8+F13+F18+F23+F26</f>
        <v>15022.13467</v>
      </c>
      <c r="G7" s="12"/>
      <c r="H7" s="12"/>
      <c r="I7" s="12"/>
    </row>
    <row r="8" spans="1:9" s="1" customFormat="1" ht="18" customHeight="1">
      <c r="A8" s="63" t="s">
        <v>81</v>
      </c>
      <c r="B8" s="26" t="s">
        <v>12</v>
      </c>
      <c r="C8" s="12">
        <v>35412.72057</v>
      </c>
      <c r="D8" s="12">
        <v>18007.6695</v>
      </c>
      <c r="E8" s="12">
        <v>2516.9164</v>
      </c>
      <c r="F8" s="12">
        <v>14888.13467</v>
      </c>
      <c r="G8" s="12"/>
      <c r="H8" s="12"/>
      <c r="I8" s="12"/>
    </row>
    <row r="9" spans="1:9" s="1" customFormat="1" ht="18" customHeight="1">
      <c r="A9" s="63" t="s">
        <v>82</v>
      </c>
      <c r="B9" s="26" t="s">
        <v>14</v>
      </c>
      <c r="C9" s="12">
        <v>34832.12057</v>
      </c>
      <c r="D9" s="12">
        <v>18007.6695</v>
      </c>
      <c r="E9" s="12">
        <v>2516.9164</v>
      </c>
      <c r="F9" s="12">
        <v>14307.53467</v>
      </c>
      <c r="G9" s="12"/>
      <c r="H9" s="12"/>
      <c r="I9" s="12"/>
    </row>
    <row r="10" spans="1:9" s="1" customFormat="1" ht="18" customHeight="1">
      <c r="A10" s="63" t="s">
        <v>83</v>
      </c>
      <c r="B10" s="26" t="s">
        <v>16</v>
      </c>
      <c r="C10" s="12">
        <v>34832.12057</v>
      </c>
      <c r="D10" s="12">
        <v>18007.6695</v>
      </c>
      <c r="E10" s="12">
        <v>2516.9164</v>
      </c>
      <c r="F10" s="12">
        <v>14307.53467</v>
      </c>
      <c r="G10" s="12"/>
      <c r="H10" s="12"/>
      <c r="I10" s="12"/>
    </row>
    <row r="11" spans="1:9" s="1" customFormat="1" ht="18" customHeight="1">
      <c r="A11" s="63" t="s">
        <v>84</v>
      </c>
      <c r="B11" s="26" t="s">
        <v>18</v>
      </c>
      <c r="C11" s="12">
        <v>580.6</v>
      </c>
      <c r="D11" s="12"/>
      <c r="E11" s="12"/>
      <c r="F11" s="12">
        <v>580.6</v>
      </c>
      <c r="G11" s="12"/>
      <c r="H11" s="12"/>
      <c r="I11" s="12"/>
    </row>
    <row r="12" spans="1:9" s="1" customFormat="1" ht="18" customHeight="1">
      <c r="A12" s="63" t="s">
        <v>85</v>
      </c>
      <c r="B12" s="26" t="s">
        <v>20</v>
      </c>
      <c r="C12" s="12">
        <v>580.6</v>
      </c>
      <c r="D12" s="12"/>
      <c r="E12" s="12"/>
      <c r="F12" s="12">
        <v>580.6</v>
      </c>
      <c r="G12" s="12"/>
      <c r="H12" s="12"/>
      <c r="I12" s="12"/>
    </row>
    <row r="13" spans="1:9" s="1" customFormat="1" ht="18" customHeight="1">
      <c r="A13" s="63" t="s">
        <v>86</v>
      </c>
      <c r="B13" s="26" t="s">
        <v>22</v>
      </c>
      <c r="C13" s="12">
        <v>134</v>
      </c>
      <c r="D13" s="12"/>
      <c r="E13" s="12"/>
      <c r="F13" s="12">
        <v>134</v>
      </c>
      <c r="G13" s="12"/>
      <c r="H13" s="12"/>
      <c r="I13" s="12"/>
    </row>
    <row r="14" spans="1:9" s="1" customFormat="1" ht="18" customHeight="1">
      <c r="A14" s="63" t="s">
        <v>87</v>
      </c>
      <c r="B14" s="26" t="s">
        <v>24</v>
      </c>
      <c r="C14" s="12">
        <v>100</v>
      </c>
      <c r="D14" s="12"/>
      <c r="E14" s="12"/>
      <c r="F14" s="12">
        <v>100</v>
      </c>
      <c r="G14" s="12"/>
      <c r="H14" s="12"/>
      <c r="I14" s="12"/>
    </row>
    <row r="15" spans="1:9" s="1" customFormat="1" ht="18" customHeight="1">
      <c r="A15" s="63" t="s">
        <v>88</v>
      </c>
      <c r="B15" s="26" t="s">
        <v>26</v>
      </c>
      <c r="C15" s="12">
        <v>100</v>
      </c>
      <c r="D15" s="12"/>
      <c r="E15" s="12"/>
      <c r="F15" s="12">
        <v>100</v>
      </c>
      <c r="G15" s="12"/>
      <c r="H15" s="12"/>
      <c r="I15" s="12"/>
    </row>
    <row r="16" spans="1:9" s="1" customFormat="1" ht="18" customHeight="1">
      <c r="A16" s="63" t="s">
        <v>89</v>
      </c>
      <c r="B16" s="26" t="s">
        <v>28</v>
      </c>
      <c r="C16" s="12">
        <v>34</v>
      </c>
      <c r="D16" s="12"/>
      <c r="E16" s="12"/>
      <c r="F16" s="12">
        <v>34</v>
      </c>
      <c r="G16" s="12"/>
      <c r="H16" s="12"/>
      <c r="I16" s="12"/>
    </row>
    <row r="17" spans="1:9" s="1" customFormat="1" ht="18" customHeight="1">
      <c r="A17" s="63" t="s">
        <v>90</v>
      </c>
      <c r="B17" s="26" t="s">
        <v>30</v>
      </c>
      <c r="C17" s="12">
        <v>34</v>
      </c>
      <c r="D17" s="12"/>
      <c r="E17" s="12"/>
      <c r="F17" s="12">
        <v>34</v>
      </c>
      <c r="G17" s="12"/>
      <c r="H17" s="12"/>
      <c r="I17" s="12"/>
    </row>
    <row r="18" spans="1:9" s="1" customFormat="1" ht="18" customHeight="1">
      <c r="A18" s="63" t="s">
        <v>91</v>
      </c>
      <c r="B18" s="26" t="s">
        <v>31</v>
      </c>
      <c r="C18" s="12">
        <v>2367.39</v>
      </c>
      <c r="D18" s="12">
        <v>2367.39</v>
      </c>
      <c r="E18" s="12"/>
      <c r="F18" s="12"/>
      <c r="G18" s="12"/>
      <c r="H18" s="12"/>
      <c r="I18" s="12"/>
    </row>
    <row r="19" spans="1:9" s="1" customFormat="1" ht="18" customHeight="1">
      <c r="A19" s="63" t="s">
        <v>92</v>
      </c>
      <c r="B19" s="26" t="s">
        <v>32</v>
      </c>
      <c r="C19" s="12">
        <v>2367.39</v>
      </c>
      <c r="D19" s="12">
        <v>2367.39</v>
      </c>
      <c r="E19" s="12"/>
      <c r="F19" s="12"/>
      <c r="G19" s="12"/>
      <c r="H19" s="12"/>
      <c r="I19" s="12"/>
    </row>
    <row r="20" spans="1:9" s="1" customFormat="1" ht="18" customHeight="1">
      <c r="A20" s="63" t="s">
        <v>93</v>
      </c>
      <c r="B20" s="26" t="s">
        <v>33</v>
      </c>
      <c r="C20" s="12">
        <v>1353.0813</v>
      </c>
      <c r="D20" s="12">
        <v>1353.0813</v>
      </c>
      <c r="E20" s="12"/>
      <c r="F20" s="12"/>
      <c r="G20" s="12"/>
      <c r="H20" s="12"/>
      <c r="I20" s="12"/>
    </row>
    <row r="21" spans="1:9" s="1" customFormat="1" ht="18" customHeight="1">
      <c r="A21" s="63" t="s">
        <v>94</v>
      </c>
      <c r="B21" s="26" t="s">
        <v>34</v>
      </c>
      <c r="C21" s="12">
        <v>676.5407</v>
      </c>
      <c r="D21" s="12">
        <v>676.5407</v>
      </c>
      <c r="E21" s="12"/>
      <c r="F21" s="12"/>
      <c r="G21" s="12"/>
      <c r="H21" s="12"/>
      <c r="I21" s="12"/>
    </row>
    <row r="22" spans="1:9" s="1" customFormat="1" ht="18" customHeight="1">
      <c r="A22" s="63" t="s">
        <v>95</v>
      </c>
      <c r="B22" s="26" t="s">
        <v>35</v>
      </c>
      <c r="C22" s="12">
        <v>337.77</v>
      </c>
      <c r="D22" s="12">
        <v>337.77</v>
      </c>
      <c r="E22" s="12"/>
      <c r="F22" s="12"/>
      <c r="G22" s="12"/>
      <c r="H22" s="12"/>
      <c r="I22" s="12"/>
    </row>
    <row r="23" spans="1:9" s="1" customFormat="1" ht="18" customHeight="1">
      <c r="A23" s="63" t="s">
        <v>96</v>
      </c>
      <c r="B23" s="26" t="s">
        <v>36</v>
      </c>
      <c r="C23" s="12">
        <v>464.5727</v>
      </c>
      <c r="D23" s="12">
        <v>464.5727</v>
      </c>
      <c r="E23" s="12"/>
      <c r="F23" s="12"/>
      <c r="G23" s="12"/>
      <c r="H23" s="12"/>
      <c r="I23" s="12"/>
    </row>
    <row r="24" spans="1:9" s="1" customFormat="1" ht="18" customHeight="1">
      <c r="A24" s="63" t="s">
        <v>97</v>
      </c>
      <c r="B24" s="26" t="s">
        <v>37</v>
      </c>
      <c r="C24" s="12">
        <v>464.5727</v>
      </c>
      <c r="D24" s="12">
        <v>464.5727</v>
      </c>
      <c r="E24" s="12"/>
      <c r="F24" s="12"/>
      <c r="G24" s="12"/>
      <c r="H24" s="12"/>
      <c r="I24" s="12"/>
    </row>
    <row r="25" spans="1:9" s="1" customFormat="1" ht="18" customHeight="1">
      <c r="A25" s="63" t="s">
        <v>98</v>
      </c>
      <c r="B25" s="26" t="s">
        <v>38</v>
      </c>
      <c r="C25" s="12">
        <v>464.5727</v>
      </c>
      <c r="D25" s="12">
        <v>464.5727</v>
      </c>
      <c r="E25" s="12"/>
      <c r="F25" s="12"/>
      <c r="G25" s="12"/>
      <c r="H25" s="12"/>
      <c r="I25" s="12"/>
    </row>
    <row r="26" spans="1:9" s="1" customFormat="1" ht="18" customHeight="1">
      <c r="A26" s="63" t="s">
        <v>99</v>
      </c>
      <c r="B26" s="26" t="s">
        <v>39</v>
      </c>
      <c r="C26" s="12">
        <v>2766.4908</v>
      </c>
      <c r="D26" s="12">
        <v>2766.4908</v>
      </c>
      <c r="E26" s="12"/>
      <c r="F26" s="12"/>
      <c r="G26" s="12"/>
      <c r="H26" s="12"/>
      <c r="I26" s="12"/>
    </row>
    <row r="27" spans="1:9" s="1" customFormat="1" ht="18" customHeight="1">
      <c r="A27" s="63" t="s">
        <v>100</v>
      </c>
      <c r="B27" s="26" t="s">
        <v>40</v>
      </c>
      <c r="C27" s="12">
        <v>2766.4908</v>
      </c>
      <c r="D27" s="12">
        <v>2766.4908</v>
      </c>
      <c r="E27" s="12"/>
      <c r="F27" s="12"/>
      <c r="G27" s="12"/>
      <c r="H27" s="12"/>
      <c r="I27" s="12"/>
    </row>
    <row r="28" spans="1:9" s="1" customFormat="1" ht="18" customHeight="1">
      <c r="A28" s="63" t="s">
        <v>101</v>
      </c>
      <c r="B28" s="26" t="s">
        <v>41</v>
      </c>
      <c r="C28" s="12">
        <v>2766.4908</v>
      </c>
      <c r="D28" s="12">
        <v>2766.4908</v>
      </c>
      <c r="E28" s="12"/>
      <c r="F28" s="12"/>
      <c r="G28" s="12"/>
      <c r="H28" s="12"/>
      <c r="I28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3541666666666667" bottom="0.39305555555555555" header="0.2361111111111111" footer="0.19652777777777777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3">
      <selection activeCell="C21" sqref="C21"/>
    </sheetView>
  </sheetViews>
  <sheetFormatPr defaultColWidth="9.140625" defaultRowHeight="12.75" customHeight="1"/>
  <cols>
    <col min="1" max="1" width="38.28125" style="1" customWidth="1"/>
    <col min="2" max="2" width="22.5742187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49" t="s">
        <v>102</v>
      </c>
    </row>
    <row r="2" s="1" customFormat="1" ht="9.75" customHeight="1">
      <c r="A2" s="50"/>
    </row>
    <row r="3" spans="1:4" s="1" customFormat="1" ht="28.5" customHeight="1">
      <c r="A3" s="15" t="s">
        <v>103</v>
      </c>
      <c r="B3" s="15"/>
      <c r="C3" s="15"/>
      <c r="D3" s="15"/>
    </row>
    <row r="4" spans="1:4" s="1" customFormat="1" ht="15" customHeight="1">
      <c r="A4" s="24" t="s">
        <v>4</v>
      </c>
      <c r="B4" s="7"/>
      <c r="C4" s="7"/>
      <c r="D4" s="49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4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</row>
    <row r="7" spans="1:4" s="1" customFormat="1" ht="19.5" customHeight="1">
      <c r="A7" s="51" t="s">
        <v>11</v>
      </c>
      <c r="B7" s="12">
        <v>28315.35</v>
      </c>
      <c r="C7" s="52" t="s">
        <v>12</v>
      </c>
      <c r="D7" s="53">
        <v>23088.52917</v>
      </c>
    </row>
    <row r="8" spans="1:4" s="1" customFormat="1" ht="19.5" customHeight="1">
      <c r="A8" s="51" t="s">
        <v>104</v>
      </c>
      <c r="B8" s="12">
        <v>28315.35</v>
      </c>
      <c r="C8" s="52" t="s">
        <v>14</v>
      </c>
      <c r="D8" s="53">
        <v>22507.92917</v>
      </c>
    </row>
    <row r="9" spans="1:4" s="1" customFormat="1" ht="19.5" customHeight="1">
      <c r="A9" s="51" t="s">
        <v>105</v>
      </c>
      <c r="B9" s="12"/>
      <c r="C9" s="52" t="s">
        <v>16</v>
      </c>
      <c r="D9" s="53">
        <v>22507.92917</v>
      </c>
    </row>
    <row r="10" spans="1:4" s="1" customFormat="1" ht="19.5" customHeight="1">
      <c r="A10" s="51" t="s">
        <v>106</v>
      </c>
      <c r="B10" s="12"/>
      <c r="C10" s="52" t="s">
        <v>18</v>
      </c>
      <c r="D10" s="53">
        <v>580.6</v>
      </c>
    </row>
    <row r="11" spans="1:4" s="1" customFormat="1" ht="19.5" customHeight="1">
      <c r="A11" s="51"/>
      <c r="B11" s="54"/>
      <c r="C11" s="52" t="s">
        <v>20</v>
      </c>
      <c r="D11" s="53">
        <v>580.6</v>
      </c>
    </row>
    <row r="12" spans="1:4" s="1" customFormat="1" ht="19.5" customHeight="1">
      <c r="A12" s="51"/>
      <c r="B12" s="54"/>
      <c r="C12" s="52" t="s">
        <v>22</v>
      </c>
      <c r="D12" s="53">
        <v>134</v>
      </c>
    </row>
    <row r="13" spans="1:4" s="1" customFormat="1" ht="19.5" customHeight="1">
      <c r="A13" s="51"/>
      <c r="B13" s="55"/>
      <c r="C13" s="52" t="s">
        <v>24</v>
      </c>
      <c r="D13" s="53">
        <v>100</v>
      </c>
    </row>
    <row r="14" spans="1:4" s="1" customFormat="1" ht="19.5" customHeight="1">
      <c r="A14" s="51"/>
      <c r="B14" s="55"/>
      <c r="C14" s="52" t="s">
        <v>26</v>
      </c>
      <c r="D14" s="53">
        <v>100</v>
      </c>
    </row>
    <row r="15" spans="1:4" s="1" customFormat="1" ht="19.5" customHeight="1">
      <c r="A15" s="51"/>
      <c r="B15" s="55"/>
      <c r="C15" s="52" t="s">
        <v>28</v>
      </c>
      <c r="D15" s="53">
        <v>34</v>
      </c>
    </row>
    <row r="16" spans="1:4" s="1" customFormat="1" ht="19.5" customHeight="1">
      <c r="A16" s="56"/>
      <c r="B16" s="55"/>
      <c r="C16" s="52" t="s">
        <v>30</v>
      </c>
      <c r="D16" s="53">
        <v>34</v>
      </c>
    </row>
    <row r="17" spans="1:4" s="1" customFormat="1" ht="19.5" customHeight="1">
      <c r="A17" s="56"/>
      <c r="B17" s="55"/>
      <c r="C17" s="52" t="s">
        <v>31</v>
      </c>
      <c r="D17" s="53">
        <v>2191.6547</v>
      </c>
    </row>
    <row r="18" spans="1:4" s="1" customFormat="1" ht="19.5" customHeight="1">
      <c r="A18" s="51"/>
      <c r="B18" s="55"/>
      <c r="C18" s="52" t="s">
        <v>32</v>
      </c>
      <c r="D18" s="53">
        <v>2191.6547</v>
      </c>
    </row>
    <row r="19" spans="1:4" s="1" customFormat="1" ht="19.5" customHeight="1">
      <c r="A19" s="51"/>
      <c r="B19" s="55"/>
      <c r="C19" s="52" t="s">
        <v>33</v>
      </c>
      <c r="D19" s="53">
        <v>1285</v>
      </c>
    </row>
    <row r="20" spans="1:4" s="1" customFormat="1" ht="19.5" customHeight="1">
      <c r="A20" s="51"/>
      <c r="B20" s="55"/>
      <c r="C20" s="52" t="s">
        <v>34</v>
      </c>
      <c r="D20" s="53">
        <v>639.6547</v>
      </c>
    </row>
    <row r="21" spans="1:4" s="1" customFormat="1" ht="19.5" customHeight="1">
      <c r="A21" s="51"/>
      <c r="B21" s="55"/>
      <c r="C21" s="52" t="s">
        <v>35</v>
      </c>
      <c r="D21" s="53">
        <v>267</v>
      </c>
    </row>
    <row r="22" spans="1:4" s="1" customFormat="1" ht="19.5" customHeight="1">
      <c r="A22" s="56"/>
      <c r="B22" s="55"/>
      <c r="C22" s="52" t="s">
        <v>36</v>
      </c>
      <c r="D22" s="53">
        <v>240</v>
      </c>
    </row>
    <row r="23" spans="1:4" s="1" customFormat="1" ht="19.5" customHeight="1">
      <c r="A23" s="56"/>
      <c r="B23" s="55"/>
      <c r="C23" s="52" t="s">
        <v>37</v>
      </c>
      <c r="D23" s="53">
        <v>240</v>
      </c>
    </row>
    <row r="24" spans="1:4" s="1" customFormat="1" ht="19.5" customHeight="1">
      <c r="A24" s="56"/>
      <c r="B24" s="55"/>
      <c r="C24" s="52" t="s">
        <v>38</v>
      </c>
      <c r="D24" s="53">
        <v>240</v>
      </c>
    </row>
    <row r="25" spans="1:4" s="1" customFormat="1" ht="19.5" customHeight="1">
      <c r="A25" s="56"/>
      <c r="B25" s="55"/>
      <c r="C25" s="52" t="s">
        <v>39</v>
      </c>
      <c r="D25" s="53">
        <v>2766.4908</v>
      </c>
    </row>
    <row r="26" spans="1:4" s="1" customFormat="1" ht="19.5" customHeight="1">
      <c r="A26" s="56"/>
      <c r="B26" s="55"/>
      <c r="C26" s="52" t="s">
        <v>40</v>
      </c>
      <c r="D26" s="53">
        <v>2766.4908</v>
      </c>
    </row>
    <row r="27" spans="1:4" s="1" customFormat="1" ht="19.5" customHeight="1">
      <c r="A27" s="56"/>
      <c r="B27" s="55"/>
      <c r="C27" s="52" t="s">
        <v>41</v>
      </c>
      <c r="D27" s="53">
        <v>2766.4908</v>
      </c>
    </row>
    <row r="28" spans="1:4" s="1" customFormat="1" ht="15.75" customHeight="1">
      <c r="A28" s="18" t="s">
        <v>42</v>
      </c>
      <c r="B28" s="55">
        <v>28315.35</v>
      </c>
      <c r="C28" s="57"/>
      <c r="D28" s="57"/>
    </row>
    <row r="29" spans="1:4" s="1" customFormat="1" ht="15.75" customHeight="1">
      <c r="A29" s="51" t="s">
        <v>44</v>
      </c>
      <c r="B29" s="55">
        <v>105.32467</v>
      </c>
      <c r="C29" s="57"/>
      <c r="D29" s="57"/>
    </row>
    <row r="30" spans="1:4" s="1" customFormat="1" ht="15.75" customHeight="1">
      <c r="A30" s="51" t="s">
        <v>104</v>
      </c>
      <c r="B30" s="55">
        <v>105.32467</v>
      </c>
      <c r="C30" s="57"/>
      <c r="D30" s="57"/>
    </row>
    <row r="31" spans="1:4" s="1" customFormat="1" ht="15.75" customHeight="1">
      <c r="A31" s="51" t="s">
        <v>105</v>
      </c>
      <c r="B31" s="55"/>
      <c r="C31" s="57"/>
      <c r="D31" s="57"/>
    </row>
    <row r="32" spans="1:4" s="1" customFormat="1" ht="15.75" customHeight="1">
      <c r="A32" s="51" t="s">
        <v>106</v>
      </c>
      <c r="B32" s="55"/>
      <c r="C32" s="57"/>
      <c r="D32" s="57"/>
    </row>
    <row r="33" spans="1:4" s="1" customFormat="1" ht="15.75" customHeight="1">
      <c r="A33" s="58" t="s">
        <v>46</v>
      </c>
      <c r="B33" s="12">
        <f>B28+B29</f>
        <v>28420.67467</v>
      </c>
      <c r="C33" s="58" t="s">
        <v>47</v>
      </c>
      <c r="D33" s="12">
        <f>D25+D22+D17+D12+D7</f>
        <v>28420.67467</v>
      </c>
    </row>
    <row r="34" s="1" customFormat="1" ht="19.5" customHeight="1">
      <c r="A34" s="44"/>
    </row>
    <row r="35" s="1" customFormat="1" ht="19.5" customHeight="1"/>
    <row r="3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3">
      <selection activeCell="E15" sqref="E15"/>
    </sheetView>
  </sheetViews>
  <sheetFormatPr defaultColWidth="9.140625" defaultRowHeight="12.75" customHeight="1"/>
  <cols>
    <col min="1" max="1" width="19.00390625" style="1" customWidth="1"/>
    <col min="2" max="2" width="36.421875" style="1" customWidth="1"/>
    <col min="3" max="7" width="13.281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1"/>
      <c r="B1" s="31"/>
      <c r="C1" s="32"/>
      <c r="D1" s="32"/>
      <c r="E1" s="32"/>
      <c r="F1" s="32"/>
      <c r="G1" s="33" t="s">
        <v>107</v>
      </c>
      <c r="H1" s="34"/>
      <c r="I1" s="34"/>
      <c r="J1" s="34"/>
      <c r="K1" s="34"/>
      <c r="L1" s="34"/>
    </row>
    <row r="2" spans="1:12" s="1" customFormat="1" ht="32.25" customHeight="1">
      <c r="A2" s="15" t="s">
        <v>108</v>
      </c>
      <c r="B2" s="15"/>
      <c r="C2" s="15"/>
      <c r="D2" s="15"/>
      <c r="E2" s="15"/>
      <c r="F2" s="15"/>
      <c r="G2" s="15"/>
      <c r="H2" s="35"/>
      <c r="I2" s="35"/>
      <c r="J2" s="35"/>
      <c r="K2" s="34"/>
      <c r="L2" s="34"/>
    </row>
    <row r="3" spans="1:12" s="1" customFormat="1" ht="19.5" customHeight="1">
      <c r="A3" s="6" t="s">
        <v>4</v>
      </c>
      <c r="B3" s="36"/>
      <c r="C3" s="32"/>
      <c r="D3" s="32"/>
      <c r="E3" s="32"/>
      <c r="F3" s="32"/>
      <c r="G3" s="14" t="s">
        <v>5</v>
      </c>
      <c r="H3" s="34"/>
      <c r="I3" s="34"/>
      <c r="J3" s="34"/>
      <c r="K3" s="34"/>
      <c r="L3" s="34"/>
    </row>
    <row r="4" spans="1:12" s="1" customFormat="1" ht="15.75" customHeight="1">
      <c r="A4" s="19" t="s">
        <v>71</v>
      </c>
      <c r="B4" s="19" t="s">
        <v>72</v>
      </c>
      <c r="C4" s="19" t="s">
        <v>109</v>
      </c>
      <c r="D4" s="19" t="s">
        <v>73</v>
      </c>
      <c r="E4" s="19"/>
      <c r="F4" s="19"/>
      <c r="G4" s="19" t="s">
        <v>74</v>
      </c>
      <c r="H4" s="34"/>
      <c r="I4" s="34"/>
      <c r="J4" s="34"/>
      <c r="K4" s="34"/>
      <c r="L4" s="34"/>
    </row>
    <row r="5" spans="1:12" s="1" customFormat="1" ht="15.75" customHeight="1">
      <c r="A5" s="19"/>
      <c r="B5" s="19"/>
      <c r="C5" s="19"/>
      <c r="D5" s="19" t="s">
        <v>53</v>
      </c>
      <c r="E5" s="19" t="s">
        <v>110</v>
      </c>
      <c r="F5" s="19" t="s">
        <v>79</v>
      </c>
      <c r="G5" s="19"/>
      <c r="H5" s="31"/>
      <c r="I5" s="31"/>
      <c r="J5" s="31"/>
      <c r="K5" s="31"/>
      <c r="L5" s="31"/>
    </row>
    <row r="6" spans="1:12" s="1" customFormat="1" ht="19.5" customHeight="1">
      <c r="A6" s="37" t="s">
        <v>65</v>
      </c>
      <c r="B6" s="37" t="s">
        <v>65</v>
      </c>
      <c r="C6" s="20">
        <v>1</v>
      </c>
      <c r="D6" s="20">
        <v>2</v>
      </c>
      <c r="E6" s="20">
        <v>3</v>
      </c>
      <c r="F6" s="20">
        <v>4</v>
      </c>
      <c r="G6" s="38">
        <v>5</v>
      </c>
      <c r="H6" s="34"/>
      <c r="I6" s="34"/>
      <c r="J6" s="34"/>
      <c r="K6" s="34"/>
      <c r="L6" s="34"/>
    </row>
    <row r="7" spans="1:12" s="1" customFormat="1" ht="19.5" customHeight="1">
      <c r="A7" s="22" t="s">
        <v>80</v>
      </c>
      <c r="B7" s="39" t="s">
        <v>66</v>
      </c>
      <c r="C7" s="40">
        <v>28420.67467</v>
      </c>
      <c r="D7" s="40">
        <v>22577.34</v>
      </c>
      <c r="E7" s="40">
        <v>21764.7276</v>
      </c>
      <c r="F7" s="40">
        <v>812.6124</v>
      </c>
      <c r="G7" s="12">
        <v>5843.33467</v>
      </c>
      <c r="H7" s="34"/>
      <c r="I7" s="34"/>
      <c r="J7" s="34"/>
      <c r="K7" s="34"/>
      <c r="L7" s="34"/>
    </row>
    <row r="8" spans="1:7" s="1" customFormat="1" ht="19.5" customHeight="1">
      <c r="A8" s="22" t="s">
        <v>81</v>
      </c>
      <c r="B8" s="39" t="s">
        <v>12</v>
      </c>
      <c r="C8" s="40">
        <v>23088.52917</v>
      </c>
      <c r="D8" s="47">
        <v>17379.2</v>
      </c>
      <c r="E8" s="47">
        <v>16566.59</v>
      </c>
      <c r="F8" s="47">
        <v>812.6124</v>
      </c>
      <c r="G8" s="48">
        <v>5709.33</v>
      </c>
    </row>
    <row r="9" spans="1:7" s="1" customFormat="1" ht="19.5" customHeight="1">
      <c r="A9" s="22" t="s">
        <v>82</v>
      </c>
      <c r="B9" s="39" t="s">
        <v>14</v>
      </c>
      <c r="C9" s="40">
        <v>22507.92917</v>
      </c>
      <c r="D9" s="47">
        <v>17379.2</v>
      </c>
      <c r="E9" s="47">
        <v>16566.59</v>
      </c>
      <c r="F9" s="47">
        <v>812.6124</v>
      </c>
      <c r="G9" s="48">
        <v>5128.73</v>
      </c>
    </row>
    <row r="10" spans="1:7" s="1" customFormat="1" ht="19.5" customHeight="1">
      <c r="A10" s="22" t="s">
        <v>83</v>
      </c>
      <c r="B10" s="39" t="s">
        <v>16</v>
      </c>
      <c r="C10" s="40">
        <v>22507.92917</v>
      </c>
      <c r="D10" s="47">
        <v>17379.2</v>
      </c>
      <c r="E10" s="47">
        <v>16566.59</v>
      </c>
      <c r="F10" s="47">
        <v>812.6124</v>
      </c>
      <c r="G10" s="48">
        <v>5128.73</v>
      </c>
    </row>
    <row r="11" spans="1:7" s="1" customFormat="1" ht="19.5" customHeight="1">
      <c r="A11" s="22" t="s">
        <v>84</v>
      </c>
      <c r="B11" s="39" t="s">
        <v>18</v>
      </c>
      <c r="C11" s="40">
        <v>580.6</v>
      </c>
      <c r="D11" s="40"/>
      <c r="E11" s="40"/>
      <c r="F11" s="40"/>
      <c r="G11" s="12">
        <v>580.6</v>
      </c>
    </row>
    <row r="12" spans="1:7" s="1" customFormat="1" ht="19.5" customHeight="1">
      <c r="A12" s="22" t="s">
        <v>85</v>
      </c>
      <c r="B12" s="39" t="s">
        <v>20</v>
      </c>
      <c r="C12" s="40">
        <v>580.6</v>
      </c>
      <c r="D12" s="40"/>
      <c r="E12" s="40"/>
      <c r="F12" s="40"/>
      <c r="G12" s="12">
        <v>580.6</v>
      </c>
    </row>
    <row r="13" spans="1:7" s="1" customFormat="1" ht="19.5" customHeight="1">
      <c r="A13" s="22" t="s">
        <v>86</v>
      </c>
      <c r="B13" s="39" t="s">
        <v>22</v>
      </c>
      <c r="C13" s="40">
        <v>134</v>
      </c>
      <c r="D13" s="40"/>
      <c r="E13" s="40"/>
      <c r="F13" s="40"/>
      <c r="G13" s="12">
        <v>134</v>
      </c>
    </row>
    <row r="14" spans="1:7" s="1" customFormat="1" ht="19.5" customHeight="1">
      <c r="A14" s="22" t="s">
        <v>87</v>
      </c>
      <c r="B14" s="39" t="s">
        <v>24</v>
      </c>
      <c r="C14" s="40">
        <v>100</v>
      </c>
      <c r="D14" s="40"/>
      <c r="E14" s="40"/>
      <c r="F14" s="40"/>
      <c r="G14" s="12">
        <v>100</v>
      </c>
    </row>
    <row r="15" spans="1:7" s="1" customFormat="1" ht="19.5" customHeight="1">
      <c r="A15" s="22" t="s">
        <v>88</v>
      </c>
      <c r="B15" s="39" t="s">
        <v>26</v>
      </c>
      <c r="C15" s="40">
        <v>100</v>
      </c>
      <c r="D15" s="40"/>
      <c r="E15" s="40"/>
      <c r="F15" s="40"/>
      <c r="G15" s="12">
        <v>100</v>
      </c>
    </row>
    <row r="16" spans="1:7" s="1" customFormat="1" ht="19.5" customHeight="1">
      <c r="A16" s="22" t="s">
        <v>89</v>
      </c>
      <c r="B16" s="39" t="s">
        <v>28</v>
      </c>
      <c r="C16" s="40">
        <v>34</v>
      </c>
      <c r="D16" s="40"/>
      <c r="E16" s="40"/>
      <c r="F16" s="40"/>
      <c r="G16" s="12">
        <v>34</v>
      </c>
    </row>
    <row r="17" spans="1:7" s="1" customFormat="1" ht="19.5" customHeight="1">
      <c r="A17" s="22" t="s">
        <v>90</v>
      </c>
      <c r="B17" s="39" t="s">
        <v>30</v>
      </c>
      <c r="C17" s="40">
        <v>34</v>
      </c>
      <c r="D17" s="40"/>
      <c r="E17" s="40"/>
      <c r="F17" s="40"/>
      <c r="G17" s="12">
        <v>34</v>
      </c>
    </row>
    <row r="18" spans="1:7" s="1" customFormat="1" ht="19.5" customHeight="1">
      <c r="A18" s="22" t="s">
        <v>91</v>
      </c>
      <c r="B18" s="39" t="s">
        <v>31</v>
      </c>
      <c r="C18" s="40">
        <v>2191.6547</v>
      </c>
      <c r="D18" s="40">
        <v>2191.6547</v>
      </c>
      <c r="E18" s="40">
        <v>2191.6547</v>
      </c>
      <c r="F18" s="40"/>
      <c r="G18" s="12"/>
    </row>
    <row r="19" spans="1:7" s="1" customFormat="1" ht="19.5" customHeight="1">
      <c r="A19" s="22" t="s">
        <v>92</v>
      </c>
      <c r="B19" s="39" t="s">
        <v>32</v>
      </c>
      <c r="C19" s="40">
        <v>2191.6547</v>
      </c>
      <c r="D19" s="40">
        <v>2191.6547</v>
      </c>
      <c r="E19" s="40">
        <v>2191.6547</v>
      </c>
      <c r="F19" s="40"/>
      <c r="G19" s="12"/>
    </row>
    <row r="20" spans="1:7" s="1" customFormat="1" ht="19.5" customHeight="1">
      <c r="A20" s="22" t="s">
        <v>93</v>
      </c>
      <c r="B20" s="39" t="s">
        <v>33</v>
      </c>
      <c r="C20" s="40">
        <v>1285</v>
      </c>
      <c r="D20" s="40">
        <v>1285</v>
      </c>
      <c r="E20" s="40">
        <v>1285</v>
      </c>
      <c r="F20" s="40"/>
      <c r="G20" s="12"/>
    </row>
    <row r="21" spans="1:7" s="1" customFormat="1" ht="19.5" customHeight="1">
      <c r="A21" s="22" t="s">
        <v>94</v>
      </c>
      <c r="B21" s="39" t="s">
        <v>34</v>
      </c>
      <c r="C21" s="40">
        <v>639.6547</v>
      </c>
      <c r="D21" s="40">
        <v>639.6547</v>
      </c>
      <c r="E21" s="40">
        <v>639.6547</v>
      </c>
      <c r="F21" s="40"/>
      <c r="G21" s="12"/>
    </row>
    <row r="22" spans="1:7" s="1" customFormat="1" ht="19.5" customHeight="1">
      <c r="A22" s="22" t="s">
        <v>95</v>
      </c>
      <c r="B22" s="39" t="s">
        <v>35</v>
      </c>
      <c r="C22" s="40">
        <v>267</v>
      </c>
      <c r="D22" s="40">
        <v>267</v>
      </c>
      <c r="E22" s="40">
        <v>267</v>
      </c>
      <c r="F22" s="40"/>
      <c r="G22" s="12"/>
    </row>
    <row r="23" spans="1:7" s="1" customFormat="1" ht="19.5" customHeight="1">
      <c r="A23" s="22" t="s">
        <v>96</v>
      </c>
      <c r="B23" s="39" t="s">
        <v>36</v>
      </c>
      <c r="C23" s="40">
        <v>240</v>
      </c>
      <c r="D23" s="40">
        <v>240</v>
      </c>
      <c r="E23" s="40">
        <v>240</v>
      </c>
      <c r="F23" s="40"/>
      <c r="G23" s="12"/>
    </row>
    <row r="24" spans="1:7" s="1" customFormat="1" ht="19.5" customHeight="1">
      <c r="A24" s="22" t="s">
        <v>97</v>
      </c>
      <c r="B24" s="39" t="s">
        <v>37</v>
      </c>
      <c r="C24" s="40">
        <v>240</v>
      </c>
      <c r="D24" s="40">
        <v>240</v>
      </c>
      <c r="E24" s="40">
        <v>240</v>
      </c>
      <c r="F24" s="40"/>
      <c r="G24" s="12"/>
    </row>
    <row r="25" spans="1:7" s="1" customFormat="1" ht="19.5" customHeight="1">
      <c r="A25" s="22" t="s">
        <v>98</v>
      </c>
      <c r="B25" s="39" t="s">
        <v>38</v>
      </c>
      <c r="C25" s="40">
        <v>240</v>
      </c>
      <c r="D25" s="40">
        <v>240</v>
      </c>
      <c r="E25" s="40">
        <v>240</v>
      </c>
      <c r="F25" s="40"/>
      <c r="G25" s="12"/>
    </row>
    <row r="26" spans="1:7" s="1" customFormat="1" ht="19.5" customHeight="1">
      <c r="A26" s="22" t="s">
        <v>99</v>
      </c>
      <c r="B26" s="39" t="s">
        <v>39</v>
      </c>
      <c r="C26" s="40">
        <v>2766.4908</v>
      </c>
      <c r="D26" s="40">
        <v>2766.4908</v>
      </c>
      <c r="E26" s="40">
        <v>2766.4908</v>
      </c>
      <c r="F26" s="40"/>
      <c r="G26" s="12"/>
    </row>
    <row r="27" spans="1:7" s="1" customFormat="1" ht="19.5" customHeight="1">
      <c r="A27" s="22" t="s">
        <v>100</v>
      </c>
      <c r="B27" s="39" t="s">
        <v>40</v>
      </c>
      <c r="C27" s="40">
        <v>2766.4908</v>
      </c>
      <c r="D27" s="40">
        <v>2766.4908</v>
      </c>
      <c r="E27" s="40">
        <v>2766.4908</v>
      </c>
      <c r="F27" s="40"/>
      <c r="G27" s="12"/>
    </row>
    <row r="28" spans="1:7" s="1" customFormat="1" ht="19.5" customHeight="1">
      <c r="A28" s="22" t="s">
        <v>101</v>
      </c>
      <c r="B28" s="39" t="s">
        <v>41</v>
      </c>
      <c r="C28" s="40">
        <v>2766.4908</v>
      </c>
      <c r="D28" s="40">
        <v>2766.4908</v>
      </c>
      <c r="E28" s="40">
        <v>2766.4908</v>
      </c>
      <c r="F28" s="40"/>
      <c r="G28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3541666666666667" bottom="0.19652777777777777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workbookViewId="0" topLeftCell="A1">
      <selection activeCell="D15" sqref="D15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1"/>
      <c r="B1" s="31"/>
      <c r="D1" s="34"/>
      <c r="E1" s="33" t="s">
        <v>111</v>
      </c>
      <c r="F1" s="34"/>
      <c r="G1" s="34"/>
      <c r="H1" s="34"/>
    </row>
    <row r="2" spans="1:8" s="1" customFormat="1" ht="28.5" customHeight="1">
      <c r="A2" s="15" t="s">
        <v>112</v>
      </c>
      <c r="B2" s="15"/>
      <c r="C2" s="15"/>
      <c r="D2" s="15"/>
      <c r="E2" s="15"/>
      <c r="F2" s="35"/>
      <c r="G2" s="34"/>
      <c r="H2" s="34"/>
    </row>
    <row r="3" spans="1:8" s="1" customFormat="1" ht="19.5" customHeight="1">
      <c r="A3" s="6" t="s">
        <v>4</v>
      </c>
      <c r="B3" s="36"/>
      <c r="D3" s="34"/>
      <c r="E3" s="14" t="s">
        <v>5</v>
      </c>
      <c r="F3" s="34"/>
      <c r="G3" s="34"/>
      <c r="H3" s="34"/>
    </row>
    <row r="4" spans="1:8" s="1" customFormat="1" ht="30" customHeight="1">
      <c r="A4" s="19" t="s">
        <v>113</v>
      </c>
      <c r="B4" s="19"/>
      <c r="C4" s="19" t="s">
        <v>114</v>
      </c>
      <c r="D4" s="19"/>
      <c r="E4" s="19"/>
      <c r="F4" s="34"/>
      <c r="G4" s="34"/>
      <c r="H4" s="34"/>
    </row>
    <row r="5" spans="1:8" s="1" customFormat="1" ht="30" customHeight="1">
      <c r="A5" s="19" t="s">
        <v>71</v>
      </c>
      <c r="B5" s="19" t="s">
        <v>72</v>
      </c>
      <c r="C5" s="19" t="s">
        <v>66</v>
      </c>
      <c r="D5" s="18" t="s">
        <v>110</v>
      </c>
      <c r="E5" s="18" t="s">
        <v>79</v>
      </c>
      <c r="F5" s="31"/>
      <c r="G5" s="31"/>
      <c r="H5" s="31"/>
    </row>
    <row r="6" spans="1:8" s="1" customFormat="1" ht="19.5" customHeight="1">
      <c r="A6" s="37" t="s">
        <v>65</v>
      </c>
      <c r="B6" s="37" t="s">
        <v>65</v>
      </c>
      <c r="C6" s="38">
        <v>1</v>
      </c>
      <c r="D6" s="18">
        <v>2</v>
      </c>
      <c r="E6" s="18">
        <v>3</v>
      </c>
      <c r="F6" s="34"/>
      <c r="G6" s="34"/>
      <c r="H6" s="34"/>
    </row>
    <row r="7" spans="1:8" s="1" customFormat="1" ht="19.5" customHeight="1">
      <c r="A7" s="22" t="s">
        <v>80</v>
      </c>
      <c r="B7" s="39" t="s">
        <v>66</v>
      </c>
      <c r="C7" s="12">
        <v>22577.34</v>
      </c>
      <c r="D7" s="46">
        <v>21764.7276</v>
      </c>
      <c r="E7" s="46">
        <v>812.6124</v>
      </c>
      <c r="F7" s="34"/>
      <c r="G7" s="34"/>
      <c r="H7" s="34"/>
    </row>
    <row r="8" spans="1:5" s="1" customFormat="1" ht="19.5" customHeight="1">
      <c r="A8" s="22" t="s">
        <v>115</v>
      </c>
      <c r="B8" s="39" t="s">
        <v>116</v>
      </c>
      <c r="C8" s="12">
        <v>21479.7276</v>
      </c>
      <c r="D8" s="46">
        <v>21479.7276</v>
      </c>
      <c r="E8" s="46"/>
    </row>
    <row r="9" spans="1:5" s="1" customFormat="1" ht="19.5" customHeight="1">
      <c r="A9" s="22" t="s">
        <v>117</v>
      </c>
      <c r="B9" s="39" t="s">
        <v>118</v>
      </c>
      <c r="C9" s="12">
        <v>3937.2727</v>
      </c>
      <c r="D9" s="46">
        <v>3937.2727</v>
      </c>
      <c r="E9" s="46"/>
    </row>
    <row r="10" spans="1:5" s="1" customFormat="1" ht="19.5" customHeight="1">
      <c r="A10" s="22" t="s">
        <v>119</v>
      </c>
      <c r="B10" s="39" t="s">
        <v>120</v>
      </c>
      <c r="C10" s="12">
        <v>11586.32</v>
      </c>
      <c r="D10" s="46">
        <v>11586.32</v>
      </c>
      <c r="E10" s="46"/>
    </row>
    <row r="11" spans="1:5" s="1" customFormat="1" ht="19.5" customHeight="1">
      <c r="A11" s="22" t="s">
        <v>121</v>
      </c>
      <c r="B11" s="39" t="s">
        <v>122</v>
      </c>
      <c r="C11" s="12">
        <v>1285</v>
      </c>
      <c r="D11" s="46">
        <v>1285</v>
      </c>
      <c r="E11" s="46"/>
    </row>
    <row r="12" spans="1:5" s="1" customFormat="1" ht="19.5" customHeight="1">
      <c r="A12" s="22" t="s">
        <v>123</v>
      </c>
      <c r="B12" s="39" t="s">
        <v>124</v>
      </c>
      <c r="C12" s="12">
        <v>639.6547</v>
      </c>
      <c r="D12" s="46">
        <v>639.6547</v>
      </c>
      <c r="E12" s="46"/>
    </row>
    <row r="13" spans="1:5" s="1" customFormat="1" ht="19.5" customHeight="1">
      <c r="A13" s="22" t="s">
        <v>125</v>
      </c>
      <c r="B13" s="39" t="s">
        <v>126</v>
      </c>
      <c r="C13" s="12">
        <v>860</v>
      </c>
      <c r="D13" s="46">
        <v>860</v>
      </c>
      <c r="E13" s="46"/>
    </row>
    <row r="14" spans="1:5" s="1" customFormat="1" ht="19.5" customHeight="1">
      <c r="A14" s="22" t="s">
        <v>127</v>
      </c>
      <c r="B14" s="39" t="s">
        <v>128</v>
      </c>
      <c r="C14" s="12">
        <v>240</v>
      </c>
      <c r="D14" s="46">
        <v>240</v>
      </c>
      <c r="E14" s="46"/>
    </row>
    <row r="15" spans="1:5" s="1" customFormat="1" ht="19.5" customHeight="1">
      <c r="A15" s="22" t="s">
        <v>129</v>
      </c>
      <c r="B15" s="39" t="s">
        <v>130</v>
      </c>
      <c r="C15" s="12">
        <v>95</v>
      </c>
      <c r="D15" s="46">
        <v>95</v>
      </c>
      <c r="E15" s="46"/>
    </row>
    <row r="16" spans="1:5" s="1" customFormat="1" ht="19.5" customHeight="1">
      <c r="A16" s="22" t="s">
        <v>131</v>
      </c>
      <c r="B16" s="39" t="s">
        <v>132</v>
      </c>
      <c r="C16" s="12">
        <v>2766.4908</v>
      </c>
      <c r="D16" s="46">
        <v>2766.4908</v>
      </c>
      <c r="E16" s="46"/>
    </row>
    <row r="17" spans="1:5" s="1" customFormat="1" ht="19.5" customHeight="1">
      <c r="A17" s="22" t="s">
        <v>133</v>
      </c>
      <c r="B17" s="39" t="s">
        <v>134</v>
      </c>
      <c r="C17" s="12">
        <v>70</v>
      </c>
      <c r="D17" s="46">
        <v>70</v>
      </c>
      <c r="E17" s="46"/>
    </row>
    <row r="18" spans="1:5" s="1" customFormat="1" ht="19.5" customHeight="1">
      <c r="A18" s="22" t="s">
        <v>135</v>
      </c>
      <c r="B18" s="39" t="s">
        <v>136</v>
      </c>
      <c r="C18" s="12">
        <v>812.6124</v>
      </c>
      <c r="D18" s="46"/>
      <c r="E18" s="46">
        <v>812.6124</v>
      </c>
    </row>
    <row r="19" spans="1:5" s="1" customFormat="1" ht="19.5" customHeight="1">
      <c r="A19" s="22" t="s">
        <v>137</v>
      </c>
      <c r="B19" s="39" t="s">
        <v>138</v>
      </c>
      <c r="C19" s="12">
        <v>812.6124</v>
      </c>
      <c r="D19" s="46"/>
      <c r="E19" s="46">
        <v>812.6124</v>
      </c>
    </row>
    <row r="20" spans="1:5" s="1" customFormat="1" ht="19.5" customHeight="1">
      <c r="A20" s="22" t="s">
        <v>139</v>
      </c>
      <c r="B20" s="39" t="s">
        <v>140</v>
      </c>
      <c r="C20" s="12">
        <v>285</v>
      </c>
      <c r="D20" s="46">
        <v>285</v>
      </c>
      <c r="E20" s="46"/>
    </row>
    <row r="21" spans="1:5" s="1" customFormat="1" ht="19.5" customHeight="1">
      <c r="A21" s="22" t="s">
        <v>141</v>
      </c>
      <c r="B21" s="39" t="s">
        <v>142</v>
      </c>
      <c r="C21" s="12">
        <v>27</v>
      </c>
      <c r="D21" s="46">
        <v>27</v>
      </c>
      <c r="E21" s="46"/>
    </row>
    <row r="22" spans="1:5" s="1" customFormat="1" ht="19.5" customHeight="1">
      <c r="A22" s="22" t="s">
        <v>143</v>
      </c>
      <c r="B22" s="39" t="s">
        <v>144</v>
      </c>
      <c r="C22" s="12">
        <v>0.66</v>
      </c>
      <c r="D22" s="46">
        <v>0.66</v>
      </c>
      <c r="E22" s="46"/>
    </row>
    <row r="23" spans="1:5" s="1" customFormat="1" ht="19.5" customHeight="1">
      <c r="A23" s="22" t="s">
        <v>145</v>
      </c>
      <c r="B23" s="39" t="s">
        <v>146</v>
      </c>
      <c r="C23" s="12">
        <v>18</v>
      </c>
      <c r="D23" s="46">
        <v>18</v>
      </c>
      <c r="E23" s="46"/>
    </row>
    <row r="24" spans="1:5" s="1" customFormat="1" ht="19.5" customHeight="1">
      <c r="A24" s="22" t="s">
        <v>147</v>
      </c>
      <c r="B24" s="39" t="s">
        <v>148</v>
      </c>
      <c r="C24" s="12">
        <v>4.94</v>
      </c>
      <c r="D24" s="46">
        <v>4.94</v>
      </c>
      <c r="E24" s="46"/>
    </row>
    <row r="25" spans="1:5" s="1" customFormat="1" ht="19.5" customHeight="1">
      <c r="A25" s="22" t="s">
        <v>149</v>
      </c>
      <c r="B25" s="39" t="s">
        <v>150</v>
      </c>
      <c r="C25" s="12">
        <v>234.4</v>
      </c>
      <c r="D25" s="46">
        <v>234.4</v>
      </c>
      <c r="E25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41666666666667" right="0.3541666666666667" top="0.5506944444444445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4" t="s">
        <v>151</v>
      </c>
    </row>
    <row r="2" spans="1:7" s="1" customFormat="1" ht="34.5" customHeight="1">
      <c r="A2" s="15" t="s">
        <v>152</v>
      </c>
      <c r="B2" s="15"/>
      <c r="C2" s="15"/>
      <c r="D2" s="15"/>
      <c r="E2" s="15"/>
      <c r="F2" s="15"/>
      <c r="G2" s="15"/>
    </row>
    <row r="3" spans="1:7" s="1" customFormat="1" ht="19.5" customHeight="1">
      <c r="A3" s="6" t="s">
        <v>4</v>
      </c>
      <c r="B3" s="42"/>
      <c r="C3" s="42"/>
      <c r="D3" s="42"/>
      <c r="E3" s="42"/>
      <c r="F3" s="7"/>
      <c r="G3" s="14" t="s">
        <v>5</v>
      </c>
    </row>
    <row r="4" spans="1:7" s="1" customFormat="1" ht="30" customHeight="1">
      <c r="A4" s="18" t="s">
        <v>50</v>
      </c>
      <c r="B4" s="18" t="s">
        <v>153</v>
      </c>
      <c r="C4" s="19" t="s">
        <v>154</v>
      </c>
      <c r="D4" s="43" t="s">
        <v>155</v>
      </c>
      <c r="E4" s="43"/>
      <c r="F4" s="43"/>
      <c r="G4" s="18" t="s">
        <v>156</v>
      </c>
    </row>
    <row r="5" spans="1:7" s="1" customFormat="1" ht="30" customHeight="1">
      <c r="A5" s="18"/>
      <c r="B5" s="18"/>
      <c r="C5" s="19"/>
      <c r="D5" s="19" t="s">
        <v>53</v>
      </c>
      <c r="E5" s="19" t="s">
        <v>157</v>
      </c>
      <c r="F5" s="19" t="s">
        <v>158</v>
      </c>
      <c r="G5" s="18"/>
    </row>
    <row r="6" spans="1:7" s="1" customFormat="1" ht="19.5" customHeight="1">
      <c r="A6" s="18" t="s">
        <v>65</v>
      </c>
      <c r="B6" s="18">
        <v>1</v>
      </c>
      <c r="C6" s="38">
        <v>2</v>
      </c>
      <c r="D6" s="18">
        <v>3</v>
      </c>
      <c r="E6" s="38">
        <v>4</v>
      </c>
      <c r="F6" s="18">
        <v>5</v>
      </c>
      <c r="G6" s="18">
        <v>6</v>
      </c>
    </row>
    <row r="7" spans="1:7" s="1" customFormat="1" ht="19.5" customHeight="1">
      <c r="A7" s="10" t="s">
        <v>66</v>
      </c>
      <c r="B7" s="12"/>
      <c r="C7" s="12"/>
      <c r="D7" s="12"/>
      <c r="E7" s="12"/>
      <c r="F7" s="12"/>
      <c r="G7" s="12"/>
    </row>
    <row r="8" spans="1:7" s="1" customFormat="1" ht="19.5" customHeight="1">
      <c r="A8" s="24" t="s">
        <v>159</v>
      </c>
      <c r="B8" s="44"/>
      <c r="C8" s="45"/>
      <c r="D8" s="45"/>
      <c r="E8" s="45"/>
      <c r="F8" s="45"/>
      <c r="G8" s="13"/>
    </row>
    <row r="9" spans="1:7" s="1" customFormat="1" ht="19.5" customHeight="1">
      <c r="A9" s="44" t="s">
        <v>160</v>
      </c>
      <c r="B9" s="44"/>
      <c r="C9" s="45"/>
      <c r="D9" s="45"/>
      <c r="E9" s="45"/>
      <c r="F9" s="45"/>
      <c r="G9" s="13"/>
    </row>
    <row r="10" spans="1:7" s="1" customFormat="1" ht="19.5" customHeight="1">
      <c r="A10" s="44"/>
      <c r="B10" s="44"/>
      <c r="C10" s="45"/>
      <c r="D10" s="45"/>
      <c r="E10" s="45"/>
      <c r="F10" s="45"/>
      <c r="G10" s="13"/>
    </row>
    <row r="11" spans="1:7" s="1" customFormat="1" ht="19.5" customHeight="1">
      <c r="A11" s="44"/>
      <c r="B11" s="44"/>
      <c r="C11" s="45"/>
      <c r="D11" s="45"/>
      <c r="E11" s="45"/>
      <c r="F11" s="45"/>
      <c r="G11" s="13"/>
    </row>
    <row r="12" spans="1:7" s="1" customFormat="1" ht="19.5" customHeight="1">
      <c r="A12" s="44"/>
      <c r="B12" s="44"/>
      <c r="C12" s="45"/>
      <c r="D12" s="45"/>
      <c r="E12" s="45"/>
      <c r="F12" s="45"/>
      <c r="G12" s="13"/>
    </row>
    <row r="13" spans="1:7" s="1" customFormat="1" ht="19.5" customHeight="1">
      <c r="A13" s="44"/>
      <c r="B13" s="44"/>
      <c r="C13" s="45"/>
      <c r="D13" s="45"/>
      <c r="E13" s="45"/>
      <c r="F13" s="45"/>
      <c r="G13" s="13"/>
    </row>
    <row r="14" spans="4:7" s="1" customFormat="1" ht="15">
      <c r="D14" s="13"/>
      <c r="E14" s="13"/>
      <c r="G14" s="13"/>
    </row>
    <row r="15" spans="6:7" s="1" customFormat="1" ht="15">
      <c r="F15" s="13"/>
      <c r="G15" s="13"/>
    </row>
    <row r="16" spans="6:7" s="1" customFormat="1" ht="15">
      <c r="F16" s="13"/>
      <c r="G16" s="13"/>
    </row>
    <row r="17" spans="6:7" s="1" customFormat="1" ht="15">
      <c r="F17" s="13"/>
      <c r="G17" s="13"/>
    </row>
    <row r="18" s="1" customFormat="1" ht="15">
      <c r="F18" s="13"/>
    </row>
    <row r="19" spans="5:6" s="1" customFormat="1" ht="15">
      <c r="E19" s="13"/>
      <c r="F1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A8" sqref="A8:E8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0"/>
      <c r="B1" s="31"/>
      <c r="C1" s="32"/>
      <c r="D1" s="32"/>
      <c r="E1" s="33" t="s">
        <v>161</v>
      </c>
      <c r="F1" s="34"/>
      <c r="G1" s="34"/>
      <c r="H1" s="34"/>
      <c r="I1" s="34"/>
      <c r="J1" s="34"/>
    </row>
    <row r="2" spans="1:10" s="1" customFormat="1" ht="30.75" customHeight="1">
      <c r="A2" s="15" t="s">
        <v>162</v>
      </c>
      <c r="B2" s="15"/>
      <c r="C2" s="15"/>
      <c r="D2" s="15"/>
      <c r="E2" s="15"/>
      <c r="F2" s="35"/>
      <c r="G2" s="35"/>
      <c r="H2" s="35"/>
      <c r="I2" s="34"/>
      <c r="J2" s="34"/>
    </row>
    <row r="3" spans="1:10" s="1" customFormat="1" ht="19.5" customHeight="1">
      <c r="A3" s="6" t="s">
        <v>4</v>
      </c>
      <c r="B3" s="36"/>
      <c r="C3" s="32"/>
      <c r="D3" s="32"/>
      <c r="E3" s="14" t="s">
        <v>5</v>
      </c>
      <c r="F3" s="34"/>
      <c r="G3" s="34"/>
      <c r="H3" s="34"/>
      <c r="I3" s="34"/>
      <c r="J3" s="34"/>
    </row>
    <row r="4" spans="1:10" s="1" customFormat="1" ht="22.5" customHeight="1">
      <c r="A4" s="19" t="s">
        <v>71</v>
      </c>
      <c r="B4" s="19" t="s">
        <v>72</v>
      </c>
      <c r="C4" s="19" t="s">
        <v>163</v>
      </c>
      <c r="D4" s="19"/>
      <c r="E4" s="19"/>
      <c r="F4" s="34"/>
      <c r="G4" s="34"/>
      <c r="H4" s="34"/>
      <c r="I4" s="34"/>
      <c r="J4" s="34"/>
    </row>
    <row r="5" spans="1:10" s="1" customFormat="1" ht="30" customHeight="1">
      <c r="A5" s="19"/>
      <c r="B5" s="19"/>
      <c r="C5" s="19" t="s">
        <v>109</v>
      </c>
      <c r="D5" s="19" t="s">
        <v>73</v>
      </c>
      <c r="E5" s="19" t="s">
        <v>74</v>
      </c>
      <c r="F5" s="31"/>
      <c r="G5" s="31"/>
      <c r="H5" s="31"/>
      <c r="I5" s="31"/>
      <c r="J5" s="31"/>
    </row>
    <row r="6" spans="1:10" s="1" customFormat="1" ht="19.5" customHeight="1">
      <c r="A6" s="37" t="s">
        <v>65</v>
      </c>
      <c r="B6" s="37" t="s">
        <v>65</v>
      </c>
      <c r="C6" s="38">
        <v>1</v>
      </c>
      <c r="D6" s="38">
        <v>2</v>
      </c>
      <c r="E6" s="38">
        <v>3</v>
      </c>
      <c r="F6" s="34"/>
      <c r="G6" s="34"/>
      <c r="H6" s="34"/>
      <c r="I6" s="34"/>
      <c r="J6" s="34"/>
    </row>
    <row r="7" spans="1:10" s="1" customFormat="1" ht="19.5" customHeight="1">
      <c r="A7" s="22" t="s">
        <v>80</v>
      </c>
      <c r="B7" s="39" t="s">
        <v>66</v>
      </c>
      <c r="C7" s="40"/>
      <c r="D7" s="40"/>
      <c r="E7" s="12"/>
      <c r="F7" s="34"/>
      <c r="G7" s="34"/>
      <c r="H7" s="34"/>
      <c r="I7" s="34"/>
      <c r="J7" s="34"/>
    </row>
    <row r="8" spans="1:10" s="1" customFormat="1" ht="19.5" customHeight="1">
      <c r="A8" s="41" t="s">
        <v>164</v>
      </c>
      <c r="B8" s="41"/>
      <c r="C8" s="41"/>
      <c r="D8" s="41"/>
      <c r="E8" s="41"/>
      <c r="F8" s="34"/>
      <c r="G8" s="34"/>
      <c r="H8" s="34"/>
      <c r="I8" s="34"/>
      <c r="J8" s="34"/>
    </row>
    <row r="9" spans="1:10" s="1" customFormat="1" ht="19.5" customHeight="1">
      <c r="A9" s="34"/>
      <c r="B9" s="34"/>
      <c r="C9" s="32"/>
      <c r="D9" s="32"/>
      <c r="E9" s="32"/>
      <c r="F9" s="34"/>
      <c r="G9" s="34"/>
      <c r="H9" s="34"/>
      <c r="I9" s="34"/>
      <c r="J9" s="34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8:E8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2024-04-01T03:26:21Z</dcterms:created>
  <dcterms:modified xsi:type="dcterms:W3CDTF">2024-04-03T00:28:57Z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30866A13B249423F8F31996339428989_12</vt:lpwstr>
  </property>
</Properties>
</file>